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146" firstSheet="1" activeTab="1"/>
  </bookViews>
  <sheets>
    <sheet name="Лист1" sheetId="1" state="hidden" r:id="rId1"/>
    <sheet name="Лист2" sheetId="2" r:id="rId2"/>
    <sheet name="Лист3" sheetId="3" r:id="rId3"/>
  </sheets>
  <definedNames>
    <definedName name="Excel_BuiltIn_Print_Area" localSheetId="0">'Лист1'!$B$1:$F$116</definedName>
    <definedName name="Excel_BuiltIn_Print_Area" localSheetId="0">'Лист1'!$B$1:$F$116</definedName>
    <definedName name="_xlnm.Print_Area" localSheetId="0">'Лист1'!$B$1:$F$116</definedName>
  </definedNames>
  <calcPr fullCalcOnLoad="1"/>
</workbook>
</file>

<file path=xl/sharedStrings.xml><?xml version="1.0" encoding="utf-8"?>
<sst xmlns="http://schemas.openxmlformats.org/spreadsheetml/2006/main" count="447" uniqueCount="289">
  <si>
    <t>No</t>
  </si>
  <si>
    <t>НАИМЕНОВАНИЕ / АРТИКУЛ</t>
  </si>
  <si>
    <t>МЯРКА</t>
  </si>
  <si>
    <t>Специфични изисквания (материал, стерилност, размери, доставка, устойчивост и др)</t>
  </si>
  <si>
    <t>Стъклени изделия за лабораторна употреба</t>
  </si>
  <si>
    <t>Епруветки стъклени 16/100 мм</t>
  </si>
  <si>
    <t>брой</t>
  </si>
  <si>
    <t xml:space="preserve"> Епруветките да бъдат калибририрани, с еднаква дебелина на стената и еднакво тегло. Да позволяват тариране и използването им в центрофуга.</t>
  </si>
  <si>
    <t>Епруветките да бъдат калибририрани, с еднаква дебелина на стената и еднакво тегло. Да позволяват тариране и използването им в центрофуга.</t>
  </si>
  <si>
    <t>Стъклени пръчки с шлифовани краища (дължина 8 см и  d=5 мм)</t>
  </si>
  <si>
    <t>шлифовани краища - дължина 8 см и  d=5 мм.</t>
  </si>
  <si>
    <t>Цилиндри от 50 мл</t>
  </si>
  <si>
    <t>Цилиндри от 100 мл</t>
  </si>
  <si>
    <t>Цилиндри от 500 мл</t>
  </si>
  <si>
    <t>Стъкла предметни (шлифовани) с 7.5 х 2.5 см и дебелина 2 мм.</t>
  </si>
  <si>
    <t>Пластмасови изделия за лабораторна употреба</t>
  </si>
  <si>
    <t>Епруветки, пластмасови прозрачни 12/75 мм.</t>
  </si>
  <si>
    <t>Епруветки, пластмасови прозрачни с капачка на винт,16/100 мм.</t>
  </si>
  <si>
    <t>индивидуално опаковани, стерилни</t>
  </si>
  <si>
    <t xml:space="preserve">Предпазни очила </t>
  </si>
  <si>
    <t>Предпазни прозрачни, поликарбонатни очила</t>
  </si>
  <si>
    <t>Стативи за епруветки 12 / 75 мм, твърда пластмаса, позволяваща дезинфекция</t>
  </si>
  <si>
    <t>Стативи за епруветки 16 /100 мм, твърда пластмаса, позволяваща дезинфекция</t>
  </si>
  <si>
    <t>Петриеви панички - пластмасови,стерилни</t>
  </si>
  <si>
    <t>Петриеви панички с диаметър 90 мм. - пластмасови,стерилни</t>
  </si>
  <si>
    <t>бр.</t>
  </si>
  <si>
    <t>Влажна камера - пластмасова</t>
  </si>
  <si>
    <t>Влажна камера - пластмасова , дължина 33см.;ш.23см.;вис.2см.</t>
  </si>
  <si>
    <t>килограм</t>
  </si>
  <si>
    <t>Филтърна хартия, grade:3 m, 65 g/m2,  на брой листа</t>
  </si>
  <si>
    <t>оп.x100 листа</t>
  </si>
  <si>
    <t>Наконечници за автоматични пипети (200 - 1000 мкрл.) - сини</t>
  </si>
  <si>
    <t>Уреди за отчитане</t>
  </si>
  <si>
    <t>Сигнални часовници до 1 час</t>
  </si>
  <si>
    <t>Термометри за хладилници и фризери - от минус 30 до плюс 20 градуса С , спиртни</t>
  </si>
  <si>
    <t>Термометри стенни от +10 до + 40 гр.С</t>
  </si>
  <si>
    <t>Затворена система с вакуум  за  СУЕ с натриев цитрат за статив</t>
  </si>
  <si>
    <t>Задължително определеният за изпълнител при сключване на договор за обществена поръчка предоставя статив за СУЕ съответстващ на затворената система.</t>
  </si>
  <si>
    <t>Затворена система с вакуум за хематологичен анализ на пълна кръв с К2 ЕДТА, 3 ml. (пластмасов) 13 х 75, стерилни</t>
  </si>
  <si>
    <t>придружени с еднократни съвместими холдери</t>
  </si>
  <si>
    <t>Устройства за вземане на кръв</t>
  </si>
  <si>
    <t>Сет за взeмане на кръв с крилца за затворена система, с ЛУЕР адаптор-21/ 23 G, 3/4, 7 inch</t>
  </si>
  <si>
    <t>сетът задължително да притежава интегриран предпазител за заключване на иглата след манипуллация</t>
  </si>
  <si>
    <t>Вакутейнер - игла 21 G, 1 1/2 с индивидуален луер адаптор</t>
  </si>
  <si>
    <t>иглата задължително притежава интегриран предпазител за заключване след манипулация</t>
  </si>
  <si>
    <t>Автоматична ланцета - обезопасена, 1.9 мм</t>
  </si>
  <si>
    <t>Комплекти за дозиране (автоматични пипети)</t>
  </si>
  <si>
    <t>Автоматична пипета вариабилна 10 - 100 мкрл</t>
  </si>
  <si>
    <t xml:space="preserve">Автоматична пипета вариабилна 20 - 200 мкрл </t>
  </si>
  <si>
    <t>Автоматична пипета вариабилна 100-1000 мкрл</t>
  </si>
  <si>
    <t>Стерилни тампони за гърлен секрет</t>
  </si>
  <si>
    <t>Стерилни тампони за гърлен секрет, опаковки по 1бр.</t>
  </si>
  <si>
    <t xml:space="preserve">Адапторите следва да са съвместими с центрофугите </t>
  </si>
  <si>
    <t>Батерии за писец на тромбомиксер</t>
  </si>
  <si>
    <t>Батерии за дисплей на тромбомиксер</t>
  </si>
  <si>
    <t>D format -E95 LR - 20 AM 1-1.5 V - кръгли</t>
  </si>
  <si>
    <t>Писец за тромбомиксер</t>
  </si>
  <si>
    <t>писец за регистриращо устройство на температурата на тромбомиксер съвместимо с наличните тромбомиксери "Helmer LABS PS 900i PF"</t>
  </si>
  <si>
    <t>CRAA 3 V Lithium</t>
  </si>
  <si>
    <t xml:space="preserve"> AA - 1.5 V</t>
  </si>
  <si>
    <t>Превързочни материали за медицинска употреба</t>
  </si>
  <si>
    <t>Марля</t>
  </si>
  <si>
    <t>метри</t>
  </si>
  <si>
    <t>топ на метър, хидроскопична</t>
  </si>
  <si>
    <t xml:space="preserve">Компреси 7.5 х 7.5 см /нестерилни/ </t>
  </si>
  <si>
    <t>опак.х 200 бр.</t>
  </si>
  <si>
    <t>от нетъкан текстил</t>
  </si>
  <si>
    <t>Марля 1м. х 1м. - нестерилна</t>
  </si>
  <si>
    <t>17х17 нишка, хидроскопична</t>
  </si>
  <si>
    <t>Памук - медицински</t>
  </si>
  <si>
    <t>опак.x 80г</t>
  </si>
  <si>
    <t>Лигнин</t>
  </si>
  <si>
    <t>кг.</t>
  </si>
  <si>
    <t xml:space="preserve">разфасофки по 1 кг. </t>
  </si>
  <si>
    <t>Стерилни комплекти за кръвовземане</t>
  </si>
  <si>
    <t>Стерилни комплекти за кръвовземане, съдържащи 3 бр. Тампони от нетъкан текстил и 3бр. Четирипластови компреси с размери 10 х 10 см. от нетъкан текстил/</t>
  </si>
  <si>
    <t>опак.</t>
  </si>
  <si>
    <t>съдържащи 3 бр. тампони /от нетъкан текстил/ и 3 бр. компреси -10 х 10 см / четирипластови от нетъкан текстил/</t>
  </si>
  <si>
    <t>Нестерилни компреси /непропускливи;</t>
  </si>
  <si>
    <t xml:space="preserve">Нестерилни компреси /непропускливи; промазани от нетъкан текстил /40х50см </t>
  </si>
  <si>
    <t>опак.x10бр.</t>
  </si>
  <si>
    <t xml:space="preserve">непропускливи; промазани от нетъкан текстил </t>
  </si>
  <si>
    <t>Бинт - плетен</t>
  </si>
  <si>
    <t>плетен, избелен - 100 % памук,</t>
  </si>
  <si>
    <t>кутии х 100 бр.</t>
  </si>
  <si>
    <t>Ръкавици полиетиленови еднократни</t>
  </si>
  <si>
    <t>кутии x 100 бр.</t>
  </si>
  <si>
    <t>Полиетиленови еднократни</t>
  </si>
  <si>
    <t>кутии x 100бр.</t>
  </si>
  <si>
    <t>Чаршафи, престилки и друго медицинско облекло за еднократна употреба:</t>
  </si>
  <si>
    <t>чаршафи - еднократни; нестерилни</t>
  </si>
  <si>
    <t>мостра дължина 210м./ ширина 80см.</t>
  </si>
  <si>
    <t>еднократни чаршафи - ролки с дължина 50м. и ширина 60 см.</t>
  </si>
  <si>
    <t>ролки с дължина 50м. и ширина 60 см.</t>
  </si>
  <si>
    <t>престилки - хирургически; операционни; еднократни; нестерелни</t>
  </si>
  <si>
    <t>в индивидуални опаковки;</t>
  </si>
  <si>
    <t>маски - хирургически</t>
  </si>
  <si>
    <t>опак. x 100</t>
  </si>
  <si>
    <t>многопластови, с връзки и филтър;</t>
  </si>
  <si>
    <t>калцуни</t>
  </si>
  <si>
    <t>полиетиленови</t>
  </si>
  <si>
    <t>с предпазител</t>
  </si>
  <si>
    <t>медицински термометри</t>
  </si>
  <si>
    <t>За измерване на телесна температура, не съдържащи живак</t>
  </si>
  <si>
    <t>турникет-еластична, кръгла гума</t>
  </si>
  <si>
    <t>метра</t>
  </si>
  <si>
    <t>Контейнери за еднократна употреба за събиране на употребявани игли</t>
  </si>
  <si>
    <t xml:space="preserve">за еднократна употреба, от пластмаса с висока плътност с непробиваеми стени и добре затварящ се капак със знак за биологично опасни отпадъци </t>
  </si>
  <si>
    <t>контейнери за обеззаразяване 750мл</t>
  </si>
  <si>
    <t>за еднократна употреба, от пластмаса с висока плътност с твърди непробиваеми стени и добре затварящ се капак със знак за биологично опасни отпадъци</t>
  </si>
  <si>
    <t>контейнери за обеззаразяване 1000 мл</t>
  </si>
  <si>
    <t>контейнери за обеззаразяване 2000 мл</t>
  </si>
  <si>
    <t>Задължително изискване е помпата и манометъра да са директно свързани. Комплект със слушалки. Сертифициран по БИМ</t>
  </si>
  <si>
    <r>
      <t>СЕ маркирани, възможност за работа с лява и дясна ръка,индивидуален сертификат за контрол на качеството на всяка пипета според партидния номер,</t>
    </r>
    <r>
      <rPr>
        <b/>
        <sz val="9"/>
        <rFont val="Arial"/>
        <family val="2"/>
      </rPr>
      <t xml:space="preserve">със стъпка  на настройване 1µl   </t>
    </r>
  </si>
  <si>
    <t>Филтърна хартия за лабораторна употреба</t>
  </si>
  <si>
    <t>Филтърна хартия - обикновена 50/50см.и 60/60 см.</t>
  </si>
  <si>
    <t xml:space="preserve">Наконечници за автоматични пипети </t>
  </si>
  <si>
    <t>Наконечници за автоматични пипети (0 - 200мкрл.) - жълти за пипети тип "Gilson" или еквивалент</t>
  </si>
  <si>
    <t>Наконечници за автоматични пипети (0 - 200мкрл.) - жълти за пипети тип "Eppendorf" или еквивалент</t>
  </si>
  <si>
    <t>Автоматична ланцета - обезопасена,1.9 мм. която може да се използва самостоятелно</t>
  </si>
  <si>
    <t xml:space="preserve"> Консумативи за тромбомиксери Helmer LABS PS 900i PF или еквивалент</t>
  </si>
  <si>
    <t>Консумативи за хладилници и фризери - Thermo и Electrolux или еквивалент</t>
  </si>
  <si>
    <t>Батерии за хладилници и фризери Thermo или еквивалент</t>
  </si>
  <si>
    <t>Батерии за хладилници и фризери Electrolux или еквивалент</t>
  </si>
  <si>
    <t xml:space="preserve">Бинт - плетен, избелен 100 % памук с размери 5см х 2,5 м  </t>
  </si>
  <si>
    <t>Нестерилни, латексови със съдържание на талк, еластични, отговарящи на размера;Да имат CE маркировка и да отговарят на европейския стандарт EN 455,части 1, 2 и 3 (Медицински ръкавици за еднократна употреба).</t>
  </si>
  <si>
    <t xml:space="preserve">Нестерилни латексови ръкавици без съдържание на талк еластични,отговарящи на размера.Да имат CE маркировка и да отговарят на европейския стандарт EN 455 </t>
  </si>
  <si>
    <t xml:space="preserve">Нестерилни, латексови със съдържание на талк, еластични, отговарящи на размера; Да имат CE маркировка и да отговарят на европейския стандарт EN 455,части 1,2 и 3  </t>
  </si>
  <si>
    <t xml:space="preserve">Нестерилни,латексови със съдържание на талк,еластични, отговарящи на размера; Да имат CE маркировка и да отговарят на европейския стандарт EN 455 части 1, 2 и 3 </t>
  </si>
  <si>
    <t>Затворена система с вакуум  за  СУЕ с натриев цитрат за статив - скоростта за утаяване на еритроцити (СУЕ) да се отчита за не повече от 1 (един) час, като методът за отчитане на СУЕ следва да е валидиран към референтния метод на Вестергрейн</t>
  </si>
  <si>
    <t xml:space="preserve">КОЛИЧЕСТВЕНА И ТЕХНИЧЕСКА СПЕЦИФИКАЦИЯ за участие в открита процедура за възлагане на обществена поръчка с предмет „Периодични доставки на медицински изделия, лабораторни консумативи и лабораторно оборудване за нуждите на Национален център по трансфузионна хематология по 29 самостоятелно обособени позиции” </t>
  </si>
  <si>
    <t>Затворена система с вакуум за хематологичен анализ на пълна кръв с К2 ЕДТА, 3 ml. (пластмасов), 13 х 75, стерилни</t>
  </si>
  <si>
    <t>Пластмасови адаптори за центрофуга Hereaеus Cryofuge 6000i или еквивалент</t>
  </si>
  <si>
    <t>Нестерилни латексови ръкавици без съдържание на талк</t>
  </si>
  <si>
    <t xml:space="preserve">Латексови ръкавици без съдържание на талк размер S </t>
  </si>
  <si>
    <t>Латексови ръкавици без съдържание на талк размер М</t>
  </si>
  <si>
    <t>кохери - за многократна употреба прави</t>
  </si>
  <si>
    <t>хирургически ножици - прави с тъпи върхове</t>
  </si>
  <si>
    <t>Други Медицински изделия и инструментариум:</t>
  </si>
  <si>
    <t xml:space="preserve">Апарати за измерване на кръвно налягане с маншет за предмишница </t>
  </si>
  <si>
    <t>апарати за измерване на кръвно налягане - с маншет за предмишница</t>
  </si>
  <si>
    <t>Количество до за 2016-2017 за НЦТХ</t>
  </si>
  <si>
    <t>Кръводаряване</t>
  </si>
  <si>
    <t>ПЕОДК</t>
  </si>
  <si>
    <t>Диагностика на кръвта</t>
  </si>
  <si>
    <t>ЛОККККС</t>
  </si>
  <si>
    <t>Експедиция</t>
  </si>
  <si>
    <t>Трансмисивни инфекции</t>
  </si>
  <si>
    <t>Санпласт 5 х 5 см</t>
  </si>
  <si>
    <t xml:space="preserve">Пастьорови пипети пластмасови, за еднократна употреба  </t>
  </si>
  <si>
    <t>нестерилни с дължина 145 мм; обем на пипетата 1 мл, обем на балона до 3.5 мл</t>
  </si>
  <si>
    <t>Пласмасови фиолки за замразяване от 2 мл</t>
  </si>
  <si>
    <t>с обем 2 мл</t>
  </si>
  <si>
    <t>Мерителни пластмасови кани-</t>
  </si>
  <si>
    <t>с обем 2 л</t>
  </si>
  <si>
    <t xml:space="preserve">Ръкавици хирургически  размер S - </t>
  </si>
  <si>
    <t xml:space="preserve">Ръкавици хирургически размер М - </t>
  </si>
  <si>
    <t xml:space="preserve">Ръкавици хирургически размер L - </t>
  </si>
  <si>
    <t>Лейкопласт 5 х 5 см,</t>
  </si>
  <si>
    <t>Пластир за рани 100 см х 6 см</t>
  </si>
  <si>
    <t>Фунии стъклени с диаметър 200-220 мм</t>
  </si>
  <si>
    <t>обикновени стъклени фунии</t>
  </si>
  <si>
    <t>Чаши Бехер мерителни 25 мл</t>
  </si>
  <si>
    <t>от термоустойчиво стъкло мерителни</t>
  </si>
  <si>
    <t>Чаши Бехер мерителни 100 мл ниска форма</t>
  </si>
  <si>
    <t>Чаши Бехер мерителни 300 мл ниска форма</t>
  </si>
  <si>
    <t>Тънкостенно тегловно стъкло ниска форма</t>
  </si>
  <si>
    <t>неутрално стъкло, диаметър 50 мм, височина 30 мм</t>
  </si>
  <si>
    <t>неутрално стъкло, диаметър 60 мм, височина 30 мм</t>
  </si>
  <si>
    <t>Стативи за наконечници за автоматични пипети обем 200 микролитра</t>
  </si>
  <si>
    <t>трърда пластмаса, позволяваща дезинфекция</t>
  </si>
  <si>
    <t>Стативи за автоматични пипети</t>
  </si>
  <si>
    <t>метални, позволяващи дезинфекция</t>
  </si>
  <si>
    <r>
      <t>Мерителна лъжичка-шпатула, двустранна, с един заоблен край и един правоъгълен край,с обем на лъжичките до</t>
    </r>
    <r>
      <rPr>
        <b/>
        <sz val="9"/>
        <rFont val="Arial"/>
        <family val="2"/>
      </rPr>
      <t xml:space="preserve"> 5 мл</t>
    </r>
  </si>
  <si>
    <t xml:space="preserve">Наконечници за автоматични пипети (1 - 10 мл.) </t>
  </si>
  <si>
    <t>Комбинирани наконечници за пипета "Eppendorf Multipete 4780" с обем 10 мл</t>
  </si>
  <si>
    <t>Автоматична пипета вариабилна от 1 до 10 мл</t>
  </si>
  <si>
    <t>разфасофки по 80 гр.(пакет) естествен без примеси. Памукът да е силно абсорбиращ, без перфорации и да не съдържа алкални и киселинни примеси</t>
  </si>
  <si>
    <t>Санпласт 2.5 х 5 см</t>
  </si>
  <si>
    <t>хирургически ножици - прави с остри краища</t>
  </si>
  <si>
    <t xml:space="preserve">Компреси 10 х 10 см /нестерилни/ </t>
  </si>
  <si>
    <t>Цитопласт 100 см х 6см.</t>
  </si>
  <si>
    <t>Хирургически ръкавици със съдържание на талк</t>
  </si>
  <si>
    <t xml:space="preserve">игли за спринцовки 27 G </t>
  </si>
  <si>
    <t xml:space="preserve">спринцовки пластмасови - 2 сс </t>
  </si>
  <si>
    <t>контейнери за обеззаразяване 5000 мл</t>
  </si>
  <si>
    <t>Лейкопласт 5 х 5 см</t>
  </si>
  <si>
    <t xml:space="preserve">                                                                                                                              Утвърдил:</t>
  </si>
  <si>
    <t>Контейнери за обеззаразяване,1000 мл</t>
  </si>
  <si>
    <t>кутия от100 бр.</t>
  </si>
  <si>
    <t>опаковка х 20 бр.</t>
  </si>
  <si>
    <t>опаковка х 10 бр.</t>
  </si>
  <si>
    <t>опаковка х 100 бр.</t>
  </si>
  <si>
    <t xml:space="preserve">Нестерилни, латексови без съдържание на талк, еластични, отговарящи на размера; Да имат CE маркировка и да отговарят на европейския стандарт EN 455,части 1,2 и 3  </t>
  </si>
  <si>
    <t>броя</t>
  </si>
  <si>
    <t xml:space="preserve"> Индивидуални опаковки;</t>
  </si>
  <si>
    <t>Прави от неръждаем материал</t>
  </si>
  <si>
    <t xml:space="preserve">Хирургически ножици </t>
  </si>
  <si>
    <t>Медицински термометри</t>
  </si>
  <si>
    <t xml:space="preserve">Термометри за хладилници и фризери - от минус 30 до плюс 20 градуса С </t>
  </si>
  <si>
    <t>Термометри стенни от +10 до + 40 градуса С</t>
  </si>
  <si>
    <t xml:space="preserve"> Прави с тъпи върхове,неръждаем материал</t>
  </si>
  <si>
    <t>Хирургически пинсети</t>
  </si>
  <si>
    <t>От неръждаем материал</t>
  </si>
  <si>
    <t>Полиетиленови</t>
  </si>
  <si>
    <t>опак. x 100 бр.</t>
  </si>
  <si>
    <t>Полиетиленови,еднократни</t>
  </si>
  <si>
    <t>Многопластови, с ластик и филтър;</t>
  </si>
  <si>
    <t>Хипоалергичен</t>
  </si>
  <si>
    <t>кутии x 50 бр.</t>
  </si>
  <si>
    <t>Контейнери за обеззаразяване,12 л</t>
  </si>
  <si>
    <t>л</t>
  </si>
  <si>
    <t>разфасовка х 1 литър</t>
  </si>
  <si>
    <t>мл</t>
  </si>
  <si>
    <t>разфасовка х 100 мл</t>
  </si>
  <si>
    <t xml:space="preserve">Спринцовки пластмасови - 2 сс </t>
  </si>
  <si>
    <t xml:space="preserve">Спринцовки пластмасови -5 сс </t>
  </si>
  <si>
    <t xml:space="preserve">Спринцовки пластмасови -10 сс </t>
  </si>
  <si>
    <t>кутия х 100 бр.</t>
  </si>
  <si>
    <t>кутия х 50 бр.</t>
  </si>
  <si>
    <t xml:space="preserve">Спринцовки пластмасови - 20 сс </t>
  </si>
  <si>
    <t>Игли за спринцовки 23 G</t>
  </si>
  <si>
    <t>Йодасепт 10% разтвор за кожа</t>
  </si>
  <si>
    <t>Йодасепт 10% маз</t>
  </si>
  <si>
    <t>грама</t>
  </si>
  <si>
    <t>разфасовка х 90 грама</t>
  </si>
  <si>
    <t>Кислородна вода 3 % разтвор за кожа</t>
  </si>
  <si>
    <t>Риванол 0.1 % разтвор за кожа</t>
  </si>
  <si>
    <t>Подлоги</t>
  </si>
  <si>
    <t>Уринатори унисекс</t>
  </si>
  <si>
    <t>Игли за спринцовки 22 G</t>
  </si>
  <si>
    <t>Игли за спринцовки 21 G</t>
  </si>
  <si>
    <t>Игли за спринцовки 20 G</t>
  </si>
  <si>
    <t>Катетър Бътерфлай</t>
  </si>
  <si>
    <t>Абокат  20 G</t>
  </si>
  <si>
    <t>Абокат  22 G</t>
  </si>
  <si>
    <t>Трипътник за абокат</t>
  </si>
  <si>
    <t>Капачка за абокат</t>
  </si>
  <si>
    <t>Лепенки за абокат 6 см/8 см</t>
  </si>
  <si>
    <t>Система за венозна инфузия</t>
  </si>
  <si>
    <t>Катетър уретрален №16</t>
  </si>
  <si>
    <t>Катетър уретрален №18</t>
  </si>
  <si>
    <t>Катетър уретрален №20</t>
  </si>
  <si>
    <t>Катетър уретрален №22</t>
  </si>
  <si>
    <t>Торби уринаторни</t>
  </si>
  <si>
    <t>Ръкавици латексови размер S</t>
  </si>
  <si>
    <t>Ръкавици латексови размер M</t>
  </si>
  <si>
    <t>Ръкавици латексови размер L</t>
  </si>
  <si>
    <t>Бинт 10 см / 10 м</t>
  </si>
  <si>
    <t xml:space="preserve">Компреси 5 см х 5 см </t>
  </si>
  <si>
    <t xml:space="preserve">Компреси 10 см х 10 см </t>
  </si>
  <si>
    <t>Престилки - хирургически;  еднократни; нестерилни</t>
  </si>
  <si>
    <t>Стерилни комплекти за превръзка с пинсета</t>
  </si>
  <si>
    <t>Стерилни комплекти за превръзка с кохер</t>
  </si>
  <si>
    <t>Ръкавици еднократни</t>
  </si>
  <si>
    <t>Тест ленти за глюкомер " WELION GALLA"</t>
  </si>
  <si>
    <t xml:space="preserve">Предпазни, прозрачни, поликарбонатни </t>
  </si>
  <si>
    <t>Кохери - за многократна употреба</t>
  </si>
  <si>
    <t>топ х 200 метра</t>
  </si>
  <si>
    <t xml:space="preserve">Апарати за измерване на кръвно налягане </t>
  </si>
  <si>
    <t>С маншет за предмишница.Задължително изискване е помпата и манометъра да са директно свързани. Комплект със слушалки. Сертифицирани по БИМ</t>
  </si>
  <si>
    <t>Есмарх- турникет</t>
  </si>
  <si>
    <t xml:space="preserve">Количество до </t>
  </si>
  <si>
    <t>Скалпел  с дръжка</t>
  </si>
  <si>
    <t>Чаршафи еднократни 80/180 см</t>
  </si>
  <si>
    <t xml:space="preserve">Памперси XL </t>
  </si>
  <si>
    <t>Маски - хирургически</t>
  </si>
  <si>
    <t>Престилки - хирургически</t>
  </si>
  <si>
    <t>Калцуни</t>
  </si>
  <si>
    <t>Етилов алкохол 70 градуса</t>
  </si>
  <si>
    <t>Спринцовка за еднократна употреба от 2 части, деления на скалата 0.1 мл</t>
  </si>
  <si>
    <t>Спринцовка за еднократна употреба от 2 части, деления на скалата 0.2 мл</t>
  </si>
  <si>
    <t>Спринцовка за еднократна употреба от 2 части, деления на скалата 0.5 мл</t>
  </si>
  <si>
    <t>Спринцовка за еднократна употреба от 2 части, деления на скалата 1 мл</t>
  </si>
  <si>
    <t>Иглата задължително притежава интегриран предпазител за заключване след манипулация</t>
  </si>
  <si>
    <t>Изработен от  стерилна и апирогенна пластмаса</t>
  </si>
  <si>
    <t>Стерилни</t>
  </si>
  <si>
    <t>Марлен, 100% памук</t>
  </si>
  <si>
    <t>Нестерилни, марлени</t>
  </si>
  <si>
    <t>Обозначение за опасен материал</t>
  </si>
  <si>
    <t>Спиртни</t>
  </si>
  <si>
    <t>За еднократна употреба</t>
  </si>
  <si>
    <t>Абсорбиращи</t>
  </si>
  <si>
    <t xml:space="preserve"> Еднократни, нестерилни, от нетъкан текстил</t>
  </si>
  <si>
    <t>Топ на метър, хидроскопична</t>
  </si>
  <si>
    <t>Изработен от  нетоксичен материал, за многократна употреба</t>
  </si>
  <si>
    <t>Изработена от  нетоксичен материал, за многократна употреба</t>
  </si>
  <si>
    <t>Изработен от полиамид</t>
  </si>
  <si>
    <t>СПЕЦИФИКАЦИЯ МЕДИЦИНСКИ КОНСУМАТИВИ 2020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</si>
</sst>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m/yyyy&quot; г.&quot;"/>
    <numFmt numFmtId="181" formatCode="##0"/>
    <numFmt numFmtId="182" formatCode="0.0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color rgb="FF202122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0" fontId="19" fillId="4" borderId="13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vertical="top" wrapText="1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19" fillId="4" borderId="14" xfId="0" applyFont="1" applyFill="1" applyBorder="1" applyAlignment="1">
      <alignment horizontal="left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19" fillId="0" borderId="17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justify" vertical="top" wrapText="1"/>
    </xf>
    <xf numFmtId="0" fontId="19" fillId="0" borderId="19" xfId="0" applyNumberFormat="1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center" vertical="top" wrapText="1"/>
    </xf>
    <xf numFmtId="0" fontId="19" fillId="0" borderId="22" xfId="0" applyNumberFormat="1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justify" vertical="top" wrapText="1"/>
    </xf>
    <xf numFmtId="0" fontId="20" fillId="24" borderId="23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9" fillId="0" borderId="22" xfId="0" applyNumberFormat="1" applyFont="1" applyFill="1" applyBorder="1" applyAlignment="1">
      <alignment horizontal="center" vertical="center"/>
    </xf>
    <xf numFmtId="0" fontId="19" fillId="4" borderId="14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/>
    </xf>
    <xf numFmtId="0" fontId="20" fillId="0" borderId="21" xfId="0" applyFont="1" applyBorder="1" applyAlignment="1">
      <alignment horizontal="left" vertical="top" wrapText="1"/>
    </xf>
    <xf numFmtId="0" fontId="19" fillId="0" borderId="24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9" fillId="0" borderId="25" xfId="0" applyNumberFormat="1" applyFont="1" applyFill="1" applyBorder="1" applyAlignment="1">
      <alignment horizontal="center" vertical="center"/>
    </xf>
    <xf numFmtId="180" fontId="19" fillId="0" borderId="22" xfId="0" applyNumberFormat="1" applyFont="1" applyFill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4" borderId="26" xfId="0" applyNumberFormat="1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justify" vertical="top" wrapText="1"/>
    </xf>
    <xf numFmtId="0" fontId="20" fillId="4" borderId="27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justify" wrapText="1"/>
    </xf>
    <xf numFmtId="0" fontId="0" fillId="0" borderId="0" xfId="0" applyNumberFormat="1" applyFont="1" applyFill="1" applyAlignment="1">
      <alignment horizontal="justify" vertical="justify" wrapText="1"/>
    </xf>
    <xf numFmtId="0" fontId="20" fillId="0" borderId="28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4" borderId="31" xfId="0" applyFont="1" applyFill="1" applyBorder="1" applyAlignment="1">
      <alignment vertical="top" wrapText="1"/>
    </xf>
    <xf numFmtId="0" fontId="20" fillId="0" borderId="32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4" borderId="31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justify" vertical="top" wrapText="1"/>
    </xf>
    <xf numFmtId="0" fontId="19" fillId="4" borderId="31" xfId="0" applyFont="1" applyFill="1" applyBorder="1" applyAlignment="1">
      <alignment horizontal="justify" vertical="top" wrapText="1"/>
    </xf>
    <xf numFmtId="0" fontId="20" fillId="24" borderId="35" xfId="0" applyFont="1" applyFill="1" applyBorder="1" applyAlignment="1">
      <alignment horizontal="center" vertical="top" wrapText="1"/>
    </xf>
    <xf numFmtId="0" fontId="20" fillId="0" borderId="35" xfId="0" applyFont="1" applyBorder="1" applyAlignment="1">
      <alignment vertical="top" wrapText="1"/>
    </xf>
    <xf numFmtId="0" fontId="20" fillId="24" borderId="33" xfId="0" applyFont="1" applyFill="1" applyBorder="1" applyAlignment="1">
      <alignment horizontal="right" vertical="top" wrapText="1"/>
    </xf>
    <xf numFmtId="0" fontId="20" fillId="0" borderId="34" xfId="0" applyFont="1" applyBorder="1" applyAlignment="1">
      <alignment vertical="top" wrapText="1"/>
    </xf>
    <xf numFmtId="0" fontId="20" fillId="0" borderId="35" xfId="0" applyFont="1" applyBorder="1" applyAlignment="1">
      <alignment horizontal="justify" vertical="top" wrapText="1"/>
    </xf>
    <xf numFmtId="0" fontId="19" fillId="4" borderId="31" xfId="0" applyNumberFormat="1" applyFont="1" applyFill="1" applyBorder="1" applyAlignment="1">
      <alignment horizontal="center" vertical="top" wrapText="1"/>
    </xf>
    <xf numFmtId="0" fontId="19" fillId="4" borderId="31" xfId="0" applyFont="1" applyFill="1" applyBorder="1" applyAlignment="1">
      <alignment vertical="top" wrapText="1"/>
    </xf>
    <xf numFmtId="0" fontId="20" fillId="4" borderId="36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vertical="top" wrapText="1"/>
    </xf>
    <xf numFmtId="0" fontId="20" fillId="0" borderId="30" xfId="0" applyFont="1" applyFill="1" applyBorder="1" applyAlignment="1">
      <alignment vertical="top" wrapText="1"/>
    </xf>
    <xf numFmtId="0" fontId="19" fillId="4" borderId="31" xfId="0" applyFont="1" applyFill="1" applyBorder="1" applyAlignment="1">
      <alignment horizontal="center" vertical="top" wrapText="1"/>
    </xf>
    <xf numFmtId="181" fontId="20" fillId="0" borderId="29" xfId="0" applyNumberFormat="1" applyFont="1" applyBorder="1" applyAlignment="1">
      <alignment horizontal="center" wrapText="1"/>
    </xf>
    <xf numFmtId="0" fontId="20" fillId="0" borderId="29" xfId="0" applyFont="1" applyBorder="1" applyAlignment="1">
      <alignment horizontal="center" vertical="top" wrapText="1"/>
    </xf>
    <xf numFmtId="181" fontId="20" fillId="0" borderId="35" xfId="0" applyNumberFormat="1" applyFont="1" applyBorder="1" applyAlignment="1">
      <alignment horizontal="center" wrapText="1"/>
    </xf>
    <xf numFmtId="181" fontId="20" fillId="4" borderId="31" xfId="0" applyNumberFormat="1" applyFont="1" applyFill="1" applyBorder="1" applyAlignment="1">
      <alignment horizontal="center" wrapText="1"/>
    </xf>
    <xf numFmtId="0" fontId="19" fillId="0" borderId="35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center" vertical="top" wrapText="1"/>
    </xf>
    <xf numFmtId="181" fontId="20" fillId="0" borderId="30" xfId="0" applyNumberFormat="1" applyFont="1" applyBorder="1" applyAlignment="1">
      <alignment horizontal="center" wrapText="1"/>
    </xf>
    <xf numFmtId="0" fontId="20" fillId="0" borderId="37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5" borderId="20" xfId="0" applyFill="1" applyBorder="1" applyAlignment="1">
      <alignment horizontal="center"/>
    </xf>
    <xf numFmtId="0" fontId="0" fillId="26" borderId="20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19" fillId="4" borderId="38" xfId="0" applyNumberFormat="1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left" vertical="center"/>
    </xf>
    <xf numFmtId="0" fontId="19" fillId="4" borderId="40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22" borderId="13" xfId="0" applyNumberFormat="1" applyFont="1" applyFill="1" applyBorder="1" applyAlignment="1">
      <alignment horizontal="center" vertical="center"/>
    </xf>
    <xf numFmtId="0" fontId="19" fillId="22" borderId="14" xfId="0" applyFont="1" applyFill="1" applyBorder="1" applyAlignment="1">
      <alignment horizontal="center" vertical="top" wrapText="1"/>
    </xf>
    <xf numFmtId="0" fontId="19" fillId="22" borderId="31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center"/>
    </xf>
    <xf numFmtId="0" fontId="18" fillId="26" borderId="27" xfId="0" applyFont="1" applyFill="1" applyBorder="1" applyAlignment="1">
      <alignment horizontal="center" wrapText="1"/>
    </xf>
    <xf numFmtId="0" fontId="18" fillId="25" borderId="27" xfId="0" applyFont="1" applyFill="1" applyBorder="1" applyAlignment="1">
      <alignment horizontal="center" wrapText="1"/>
    </xf>
    <xf numFmtId="0" fontId="18" fillId="27" borderId="27" xfId="0" applyFont="1" applyFill="1" applyBorder="1" applyAlignment="1">
      <alignment horizontal="center" wrapText="1"/>
    </xf>
    <xf numFmtId="0" fontId="18" fillId="28" borderId="42" xfId="0" applyFont="1" applyFill="1" applyBorder="1" applyAlignment="1">
      <alignment horizontal="center" wrapText="1"/>
    </xf>
    <xf numFmtId="0" fontId="0" fillId="28" borderId="43" xfId="0" applyFill="1" applyBorder="1" applyAlignment="1">
      <alignment horizontal="center"/>
    </xf>
    <xf numFmtId="0" fontId="0" fillId="28" borderId="44" xfId="0" applyFill="1" applyBorder="1" applyAlignment="1">
      <alignment horizontal="center"/>
    </xf>
    <xf numFmtId="0" fontId="0" fillId="28" borderId="45" xfId="0" applyFill="1" applyBorder="1" applyAlignment="1">
      <alignment horizontal="center"/>
    </xf>
    <xf numFmtId="0" fontId="18" fillId="0" borderId="25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top" wrapText="1"/>
    </xf>
    <xf numFmtId="0" fontId="18" fillId="4" borderId="13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center" vertical="top" wrapText="1"/>
    </xf>
    <xf numFmtId="0" fontId="18" fillId="4" borderId="31" xfId="0" applyFont="1" applyFill="1" applyBorder="1" applyAlignment="1">
      <alignment horizontal="center" vertical="top" wrapText="1"/>
    </xf>
    <xf numFmtId="0" fontId="0" fillId="26" borderId="27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6" borderId="46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7" borderId="46" xfId="0" applyFill="1" applyBorder="1" applyAlignment="1">
      <alignment horizontal="center"/>
    </xf>
    <xf numFmtId="0" fontId="0" fillId="28" borderId="47" xfId="0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vertical="top" wrapText="1"/>
    </xf>
    <xf numFmtId="0" fontId="20" fillId="4" borderId="39" xfId="0" applyFont="1" applyFill="1" applyBorder="1" applyAlignment="1">
      <alignment vertical="top" wrapText="1"/>
    </xf>
    <xf numFmtId="0" fontId="0" fillId="26" borderId="49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7" borderId="49" xfId="0" applyFill="1" applyBorder="1" applyAlignment="1">
      <alignment horizontal="center"/>
    </xf>
    <xf numFmtId="0" fontId="0" fillId="28" borderId="50" xfId="0" applyFill="1" applyBorder="1" applyAlignment="1">
      <alignment horizontal="center"/>
    </xf>
    <xf numFmtId="0" fontId="19" fillId="0" borderId="51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justify" vertical="top" wrapText="1"/>
    </xf>
    <xf numFmtId="0" fontId="20" fillId="0" borderId="27" xfId="0" applyFont="1" applyBorder="1" applyAlignment="1">
      <alignment horizontal="center" vertical="top" wrapText="1"/>
    </xf>
    <xf numFmtId="0" fontId="18" fillId="29" borderId="27" xfId="0" applyFont="1" applyFill="1" applyBorder="1" applyAlignment="1">
      <alignment horizontal="center" wrapText="1"/>
    </xf>
    <xf numFmtId="0" fontId="0" fillId="29" borderId="27" xfId="0" applyFill="1" applyBorder="1" applyAlignment="1">
      <alignment horizontal="center"/>
    </xf>
    <xf numFmtId="0" fontId="0" fillId="29" borderId="21" xfId="0" applyFill="1" applyBorder="1" applyAlignment="1">
      <alignment horizontal="center"/>
    </xf>
    <xf numFmtId="0" fontId="0" fillId="29" borderId="20" xfId="0" applyFill="1" applyBorder="1" applyAlignment="1">
      <alignment horizontal="center"/>
    </xf>
    <xf numFmtId="0" fontId="0" fillId="29" borderId="23" xfId="0" applyFill="1" applyBorder="1" applyAlignment="1">
      <alignment horizontal="center"/>
    </xf>
    <xf numFmtId="0" fontId="0" fillId="29" borderId="46" xfId="0" applyFill="1" applyBorder="1" applyAlignment="1">
      <alignment horizontal="center"/>
    </xf>
    <xf numFmtId="0" fontId="0" fillId="29" borderId="49" xfId="0" applyFill="1" applyBorder="1" applyAlignment="1">
      <alignment horizontal="center"/>
    </xf>
    <xf numFmtId="0" fontId="0" fillId="0" borderId="32" xfId="0" applyFont="1" applyFill="1" applyBorder="1" applyAlignment="1">
      <alignment horizontal="center" vertical="top" wrapText="1"/>
    </xf>
    <xf numFmtId="181" fontId="20" fillId="0" borderId="32" xfId="0" applyNumberFormat="1" applyFont="1" applyBorder="1" applyAlignment="1">
      <alignment horizontal="center" vertical="center" wrapText="1"/>
    </xf>
    <xf numFmtId="181" fontId="20" fillId="0" borderId="33" xfId="0" applyNumberFormat="1" applyFont="1" applyBorder="1" applyAlignment="1">
      <alignment horizontal="center" wrapText="1"/>
    </xf>
    <xf numFmtId="0" fontId="19" fillId="0" borderId="33" xfId="0" applyFont="1" applyFill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8" fillId="30" borderId="52" xfId="0" applyFont="1" applyFill="1" applyBorder="1" applyAlignment="1">
      <alignment horizontal="center" wrapText="1"/>
    </xf>
    <xf numFmtId="0" fontId="0" fillId="30" borderId="52" xfId="0" applyFill="1" applyBorder="1" applyAlignment="1">
      <alignment horizontal="center"/>
    </xf>
    <xf numFmtId="0" fontId="0" fillId="30" borderId="53" xfId="0" applyFill="1" applyBorder="1" applyAlignment="1">
      <alignment horizontal="center"/>
    </xf>
    <xf numFmtId="0" fontId="0" fillId="30" borderId="54" xfId="0" applyFill="1" applyBorder="1" applyAlignment="1">
      <alignment horizontal="center"/>
    </xf>
    <xf numFmtId="0" fontId="0" fillId="30" borderId="55" xfId="0" applyFill="1" applyBorder="1" applyAlignment="1">
      <alignment horizontal="center"/>
    </xf>
    <xf numFmtId="0" fontId="0" fillId="30" borderId="56" xfId="0" applyFill="1" applyBorder="1" applyAlignment="1">
      <alignment horizontal="center"/>
    </xf>
    <xf numFmtId="0" fontId="0" fillId="30" borderId="57" xfId="0" applyFill="1" applyBorder="1" applyAlignment="1">
      <alignment horizontal="center"/>
    </xf>
    <xf numFmtId="0" fontId="19" fillId="22" borderId="58" xfId="0" applyNumberFormat="1" applyFont="1" applyFill="1" applyBorder="1" applyAlignment="1">
      <alignment horizontal="center" vertical="top" wrapText="1"/>
    </xf>
    <xf numFmtId="0" fontId="18" fillId="31" borderId="58" xfId="0" applyNumberFormat="1" applyFont="1" applyFill="1" applyBorder="1" applyAlignment="1">
      <alignment horizontal="center" vertical="top" wrapText="1"/>
    </xf>
    <xf numFmtId="0" fontId="18" fillId="32" borderId="59" xfId="0" applyNumberFormat="1" applyFont="1" applyFill="1" applyBorder="1" applyAlignment="1">
      <alignment horizontal="center" vertical="top" wrapText="1"/>
    </xf>
    <xf numFmtId="0" fontId="18" fillId="32" borderId="60" xfId="0" applyNumberFormat="1" applyFont="1" applyFill="1" applyBorder="1" applyAlignment="1">
      <alignment horizontal="center" vertical="top" wrapText="1"/>
    </xf>
    <xf numFmtId="0" fontId="18" fillId="32" borderId="58" xfId="0" applyNumberFormat="1" applyFont="1" applyFill="1" applyBorder="1" applyAlignment="1">
      <alignment horizontal="center" vertical="top" wrapText="1"/>
    </xf>
    <xf numFmtId="0" fontId="18" fillId="32" borderId="61" xfId="0" applyNumberFormat="1" applyFont="1" applyFill="1" applyBorder="1" applyAlignment="1">
      <alignment horizontal="center" vertical="top" wrapText="1"/>
    </xf>
    <xf numFmtId="0" fontId="18" fillId="32" borderId="62" xfId="0" applyNumberFormat="1" applyFont="1" applyFill="1" applyBorder="1" applyAlignment="1">
      <alignment horizontal="center" vertical="top" wrapText="1"/>
    </xf>
    <xf numFmtId="0" fontId="18" fillId="32" borderId="63" xfId="0" applyNumberFormat="1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3" borderId="20" xfId="0" applyNumberFormat="1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 vertical="top" wrapText="1"/>
    </xf>
    <xf numFmtId="0" fontId="23" fillId="35" borderId="20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 wrapText="1"/>
    </xf>
    <xf numFmtId="0" fontId="23" fillId="35" borderId="20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4" fillId="22" borderId="20" xfId="0" applyNumberFormat="1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top" wrapText="1"/>
    </xf>
    <xf numFmtId="0" fontId="24" fillId="22" borderId="20" xfId="0" applyNumberFormat="1" applyFont="1" applyFill="1" applyBorder="1" applyAlignment="1">
      <alignment horizontal="center" vertical="top" wrapText="1"/>
    </xf>
    <xf numFmtId="0" fontId="24" fillId="4" borderId="20" xfId="0" applyNumberFormat="1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left" vertical="center"/>
    </xf>
    <xf numFmtId="0" fontId="24" fillId="4" borderId="20" xfId="0" applyFont="1" applyFill="1" applyBorder="1" applyAlignment="1">
      <alignment horizontal="center" vertical="top" wrapText="1"/>
    </xf>
    <xf numFmtId="0" fontId="24" fillId="4" borderId="20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/>
    </xf>
    <xf numFmtId="0" fontId="26" fillId="33" borderId="20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/>
    </xf>
    <xf numFmtId="0" fontId="23" fillId="33" borderId="2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0" fontId="23" fillId="33" borderId="20" xfId="0" applyFont="1" applyFill="1" applyBorder="1" applyAlignment="1">
      <alignment horizontal="left" vertical="top" wrapText="1"/>
    </xf>
    <xf numFmtId="9" fontId="23" fillId="33" borderId="20" xfId="57" applyFont="1" applyFill="1" applyBorder="1" applyAlignment="1">
      <alignment horizontal="left" vertical="top" wrapText="1"/>
    </xf>
    <xf numFmtId="181" fontId="23" fillId="33" borderId="20" xfId="0" applyNumberFormat="1" applyFont="1" applyFill="1" applyBorder="1" applyAlignment="1">
      <alignment horizontal="left" vertical="center" wrapText="1"/>
    </xf>
    <xf numFmtId="0" fontId="23" fillId="35" borderId="20" xfId="0" applyFont="1" applyFill="1" applyBorder="1" applyAlignment="1">
      <alignment horizontal="left" vertical="center" wrapText="1"/>
    </xf>
    <xf numFmtId="0" fontId="23" fillId="35" borderId="2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justify" vertical="justify" wrapText="1"/>
    </xf>
    <xf numFmtId="0" fontId="21" fillId="0" borderId="0" xfId="0" applyNumberFormat="1" applyFont="1" applyFill="1" applyAlignment="1">
      <alignment horizontal="justify" vertical="justify" wrapText="1"/>
    </xf>
    <xf numFmtId="0" fontId="21" fillId="0" borderId="0" xfId="0" applyFont="1" applyAlignment="1">
      <alignment horizontal="justify" vertical="justify" wrapText="1"/>
    </xf>
    <xf numFmtId="0" fontId="21" fillId="0" borderId="0" xfId="0" applyNumberFormat="1" applyFont="1" applyFill="1" applyAlignment="1">
      <alignment horizontal="justify" vertical="justify" wrapText="1"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center"/>
    </xf>
    <xf numFmtId="2" fontId="22" fillId="36" borderId="0" xfId="0" applyNumberFormat="1" applyFont="1" applyFill="1" applyBorder="1" applyAlignment="1">
      <alignment horizontal="center"/>
    </xf>
    <xf numFmtId="2" fontId="22" fillId="37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37" borderId="0" xfId="0" applyFont="1" applyFill="1" applyAlignment="1">
      <alignment horizontal="center"/>
    </xf>
    <xf numFmtId="2" fontId="21" fillId="37" borderId="0" xfId="0" applyNumberFormat="1" applyFont="1" applyFill="1" applyAlignment="1">
      <alignment horizontal="center"/>
    </xf>
    <xf numFmtId="4" fontId="21" fillId="0" borderId="0" xfId="0" applyNumberFormat="1" applyFont="1" applyAlignment="1">
      <alignment/>
    </xf>
    <xf numFmtId="0" fontId="18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1"/>
  <sheetViews>
    <sheetView zoomScaleSheetLayoutView="100" zoomScalePageLayoutView="0" workbookViewId="0" topLeftCell="A1">
      <selection activeCell="P12" sqref="P12"/>
    </sheetView>
  </sheetViews>
  <sheetFormatPr defaultColWidth="9.140625" defaultRowHeight="12.75"/>
  <cols>
    <col min="1" max="1" width="4.28125" style="0" customWidth="1"/>
    <col min="2" max="2" width="5.421875" style="1" customWidth="1"/>
    <col min="3" max="3" width="35.140625" style="2" customWidth="1"/>
    <col min="4" max="4" width="6.8515625" style="0" customWidth="1"/>
    <col min="5" max="5" width="24.28125" style="0" customWidth="1"/>
    <col min="6" max="6" width="13.8515625" style="3" customWidth="1"/>
    <col min="7" max="12" width="9.140625" style="102" customWidth="1"/>
  </cols>
  <sheetData>
    <row r="1" spans="2:6" ht="71.25" customHeight="1" thickBot="1">
      <c r="B1" s="119"/>
      <c r="C1" s="237" t="s">
        <v>130</v>
      </c>
      <c r="D1" s="238"/>
      <c r="E1" s="238"/>
      <c r="F1" s="238"/>
    </row>
    <row r="2" spans="2:12" ht="57.75" customHeight="1" thickBot="1">
      <c r="B2" s="116" t="s">
        <v>0</v>
      </c>
      <c r="C2" s="117" t="s">
        <v>1</v>
      </c>
      <c r="D2" s="117" t="s">
        <v>2</v>
      </c>
      <c r="E2" s="118" t="s">
        <v>3</v>
      </c>
      <c r="F2" s="173" t="s">
        <v>141</v>
      </c>
      <c r="G2" s="166" t="s">
        <v>142</v>
      </c>
      <c r="H2" s="120" t="s">
        <v>143</v>
      </c>
      <c r="I2" s="121" t="s">
        <v>144</v>
      </c>
      <c r="J2" s="154" t="s">
        <v>147</v>
      </c>
      <c r="K2" s="122" t="s">
        <v>145</v>
      </c>
      <c r="L2" s="123" t="s">
        <v>146</v>
      </c>
    </row>
    <row r="3" spans="2:12" ht="19.5" customHeight="1" thickBot="1">
      <c r="B3" s="130"/>
      <c r="C3" s="131" t="s">
        <v>4</v>
      </c>
      <c r="D3" s="132"/>
      <c r="E3" s="133"/>
      <c r="F3" s="174"/>
      <c r="G3" s="167"/>
      <c r="H3" s="134"/>
      <c r="I3" s="135"/>
      <c r="J3" s="155"/>
      <c r="K3" s="136"/>
      <c r="L3" s="137"/>
    </row>
    <row r="4" spans="2:12" ht="27" customHeight="1">
      <c r="B4" s="127"/>
      <c r="C4" s="128" t="s">
        <v>160</v>
      </c>
      <c r="D4" s="129"/>
      <c r="E4" s="161" t="s">
        <v>161</v>
      </c>
      <c r="F4" s="175">
        <f>SUM(G4:L4)</f>
        <v>4</v>
      </c>
      <c r="G4" s="168"/>
      <c r="H4" s="109"/>
      <c r="I4" s="110"/>
      <c r="J4" s="156"/>
      <c r="K4" s="111">
        <v>4</v>
      </c>
      <c r="L4" s="124"/>
    </row>
    <row r="5" spans="2:12" ht="48" customHeight="1">
      <c r="B5" s="42"/>
      <c r="C5" s="38" t="s">
        <v>5</v>
      </c>
      <c r="D5" s="39" t="s">
        <v>6</v>
      </c>
      <c r="E5" s="72" t="s">
        <v>7</v>
      </c>
      <c r="F5" s="176">
        <f>SUM(G5:L5)</f>
        <v>12500</v>
      </c>
      <c r="G5" s="169"/>
      <c r="H5" s="104"/>
      <c r="I5" s="103">
        <v>12500</v>
      </c>
      <c r="J5" s="157"/>
      <c r="K5" s="105"/>
      <c r="L5" s="125"/>
    </row>
    <row r="6" spans="2:12" ht="24.75" customHeight="1">
      <c r="B6" s="42"/>
      <c r="C6" s="38" t="s">
        <v>9</v>
      </c>
      <c r="D6" s="43" t="s">
        <v>6</v>
      </c>
      <c r="E6" s="72" t="s">
        <v>10</v>
      </c>
      <c r="F6" s="176">
        <f aca="true" t="shared" si="0" ref="F6:F69">SUM(G6:L6)</f>
        <v>50000</v>
      </c>
      <c r="G6" s="169"/>
      <c r="H6" s="104"/>
      <c r="I6" s="103">
        <v>50000</v>
      </c>
      <c r="J6" s="157"/>
      <c r="K6" s="105"/>
      <c r="L6" s="125"/>
    </row>
    <row r="7" spans="2:12" ht="21" customHeight="1">
      <c r="B7" s="42"/>
      <c r="C7" s="38" t="s">
        <v>11</v>
      </c>
      <c r="D7" s="43" t="s">
        <v>6</v>
      </c>
      <c r="E7" s="72"/>
      <c r="F7" s="176">
        <f t="shared" si="0"/>
        <v>4</v>
      </c>
      <c r="G7" s="169"/>
      <c r="H7" s="104"/>
      <c r="I7" s="103"/>
      <c r="J7" s="157">
        <v>2</v>
      </c>
      <c r="K7" s="105">
        <v>2</v>
      </c>
      <c r="L7" s="125"/>
    </row>
    <row r="8" spans="2:12" ht="15.75" customHeight="1">
      <c r="B8" s="42"/>
      <c r="C8" s="38" t="s">
        <v>12</v>
      </c>
      <c r="D8" s="43" t="s">
        <v>6</v>
      </c>
      <c r="E8" s="72"/>
      <c r="F8" s="176">
        <f t="shared" si="0"/>
        <v>2</v>
      </c>
      <c r="G8" s="169"/>
      <c r="H8" s="104"/>
      <c r="I8" s="103"/>
      <c r="J8" s="157"/>
      <c r="K8" s="105">
        <v>2</v>
      </c>
      <c r="L8" s="125"/>
    </row>
    <row r="9" spans="2:12" ht="19.5" customHeight="1">
      <c r="B9" s="42"/>
      <c r="C9" s="38" t="s">
        <v>13</v>
      </c>
      <c r="D9" s="43" t="s">
        <v>6</v>
      </c>
      <c r="E9" s="72"/>
      <c r="F9" s="176">
        <f t="shared" si="0"/>
        <v>2</v>
      </c>
      <c r="G9" s="169"/>
      <c r="H9" s="104"/>
      <c r="I9" s="103"/>
      <c r="J9" s="157"/>
      <c r="K9" s="105">
        <v>2</v>
      </c>
      <c r="L9" s="125"/>
    </row>
    <row r="10" spans="2:12" ht="27" customHeight="1">
      <c r="B10" s="42"/>
      <c r="C10" s="38" t="s">
        <v>162</v>
      </c>
      <c r="D10" s="43" t="s">
        <v>6</v>
      </c>
      <c r="E10" s="72" t="s">
        <v>163</v>
      </c>
      <c r="F10" s="176">
        <f t="shared" si="0"/>
        <v>5</v>
      </c>
      <c r="G10" s="169"/>
      <c r="H10" s="104"/>
      <c r="I10" s="103"/>
      <c r="J10" s="157"/>
      <c r="K10" s="105">
        <v>5</v>
      </c>
      <c r="L10" s="125"/>
    </row>
    <row r="11" spans="2:12" ht="24" customHeight="1">
      <c r="B11" s="42"/>
      <c r="C11" s="38" t="s">
        <v>164</v>
      </c>
      <c r="D11" s="43" t="s">
        <v>6</v>
      </c>
      <c r="E11" s="72" t="s">
        <v>163</v>
      </c>
      <c r="F11" s="176">
        <f t="shared" si="0"/>
        <v>5</v>
      </c>
      <c r="G11" s="169"/>
      <c r="H11" s="104"/>
      <c r="I11" s="103"/>
      <c r="J11" s="157"/>
      <c r="K11" s="105">
        <v>5</v>
      </c>
      <c r="L11" s="125"/>
    </row>
    <row r="12" spans="2:12" ht="22.5" customHeight="1">
      <c r="B12" s="42"/>
      <c r="C12" s="38" t="s">
        <v>165</v>
      </c>
      <c r="D12" s="43" t="s">
        <v>6</v>
      </c>
      <c r="E12" s="72" t="s">
        <v>163</v>
      </c>
      <c r="F12" s="176">
        <f t="shared" si="0"/>
        <v>2</v>
      </c>
      <c r="G12" s="169"/>
      <c r="H12" s="104"/>
      <c r="I12" s="103"/>
      <c r="J12" s="157"/>
      <c r="K12" s="105">
        <v>2</v>
      </c>
      <c r="L12" s="125"/>
    </row>
    <row r="13" spans="2:12" ht="25.5" customHeight="1">
      <c r="B13" s="42"/>
      <c r="C13" s="38" t="s">
        <v>166</v>
      </c>
      <c r="D13" s="43" t="s">
        <v>6</v>
      </c>
      <c r="E13" s="72" t="s">
        <v>167</v>
      </c>
      <c r="F13" s="176">
        <f t="shared" si="0"/>
        <v>3</v>
      </c>
      <c r="G13" s="169"/>
      <c r="H13" s="104"/>
      <c r="I13" s="103"/>
      <c r="J13" s="157"/>
      <c r="K13" s="105">
        <v>3</v>
      </c>
      <c r="L13" s="125"/>
    </row>
    <row r="14" spans="2:12" ht="30.75" customHeight="1">
      <c r="B14" s="42"/>
      <c r="C14" s="38" t="s">
        <v>166</v>
      </c>
      <c r="D14" s="43" t="s">
        <v>6</v>
      </c>
      <c r="E14" s="72" t="s">
        <v>168</v>
      </c>
      <c r="F14" s="176">
        <f t="shared" si="0"/>
        <v>3</v>
      </c>
      <c r="G14" s="169"/>
      <c r="H14" s="104"/>
      <c r="I14" s="103"/>
      <c r="J14" s="157"/>
      <c r="K14" s="105">
        <v>3</v>
      </c>
      <c r="L14" s="125"/>
    </row>
    <row r="15" spans="2:12" ht="26.25" customHeight="1" thickBot="1">
      <c r="B15" s="42"/>
      <c r="C15" s="38" t="s">
        <v>14</v>
      </c>
      <c r="D15" s="43" t="s">
        <v>6</v>
      </c>
      <c r="E15" s="72"/>
      <c r="F15" s="176">
        <f t="shared" si="0"/>
        <v>50000</v>
      </c>
      <c r="G15" s="169"/>
      <c r="H15" s="104"/>
      <c r="I15" s="103">
        <v>50000</v>
      </c>
      <c r="J15" s="157"/>
      <c r="K15" s="105"/>
      <c r="L15" s="125"/>
    </row>
    <row r="16" spans="2:12" ht="18.75" customHeight="1" thickBot="1">
      <c r="B16" s="13"/>
      <c r="C16" s="26" t="s">
        <v>15</v>
      </c>
      <c r="D16" s="16"/>
      <c r="E16" s="70"/>
      <c r="F16" s="177"/>
      <c r="G16" s="167"/>
      <c r="H16" s="134"/>
      <c r="I16" s="135"/>
      <c r="J16" s="155"/>
      <c r="K16" s="136"/>
      <c r="L16" s="137"/>
    </row>
    <row r="17" spans="2:12" s="4" customFormat="1" ht="48.75" customHeight="1">
      <c r="B17" s="54"/>
      <c r="C17" s="50" t="s">
        <v>16</v>
      </c>
      <c r="D17" s="41" t="s">
        <v>6</v>
      </c>
      <c r="E17" s="71" t="s">
        <v>8</v>
      </c>
      <c r="F17" s="175">
        <f t="shared" si="0"/>
        <v>90200</v>
      </c>
      <c r="G17" s="168">
        <v>1200</v>
      </c>
      <c r="H17" s="109"/>
      <c r="I17" s="110">
        <v>80000</v>
      </c>
      <c r="J17" s="156"/>
      <c r="K17" s="111">
        <v>5000</v>
      </c>
      <c r="L17" s="124">
        <v>4000</v>
      </c>
    </row>
    <row r="18" spans="2:12" s="4" customFormat="1" ht="22.5">
      <c r="B18" s="55"/>
      <c r="C18" s="38" t="s">
        <v>17</v>
      </c>
      <c r="D18" s="39" t="s">
        <v>6</v>
      </c>
      <c r="E18" s="72" t="s">
        <v>18</v>
      </c>
      <c r="F18" s="176">
        <f t="shared" si="0"/>
        <v>1200</v>
      </c>
      <c r="G18" s="169"/>
      <c r="H18" s="104"/>
      <c r="I18" s="103"/>
      <c r="J18" s="157"/>
      <c r="K18" s="105">
        <v>1200</v>
      </c>
      <c r="L18" s="125"/>
    </row>
    <row r="19" spans="2:12" ht="27" customHeight="1">
      <c r="B19" s="42"/>
      <c r="C19" s="38" t="s">
        <v>151</v>
      </c>
      <c r="D19" s="43" t="s">
        <v>6</v>
      </c>
      <c r="E19" s="72" t="s">
        <v>152</v>
      </c>
      <c r="F19" s="176">
        <f t="shared" si="0"/>
        <v>1500</v>
      </c>
      <c r="G19" s="169">
        <v>1000</v>
      </c>
      <c r="H19" s="104"/>
      <c r="I19" s="103">
        <v>500</v>
      </c>
      <c r="J19" s="157"/>
      <c r="K19" s="105"/>
      <c r="L19" s="125"/>
    </row>
    <row r="20" spans="2:16" ht="52.5" customHeight="1">
      <c r="B20" s="42"/>
      <c r="C20" s="38" t="s">
        <v>149</v>
      </c>
      <c r="D20" s="43" t="s">
        <v>6</v>
      </c>
      <c r="E20" s="72" t="s">
        <v>150</v>
      </c>
      <c r="F20" s="176">
        <f>SUM(G20:L20)</f>
        <v>160000</v>
      </c>
      <c r="G20" s="169">
        <v>60000</v>
      </c>
      <c r="H20" s="104"/>
      <c r="I20" s="103">
        <v>100000</v>
      </c>
      <c r="J20" s="157"/>
      <c r="K20" s="105"/>
      <c r="L20" s="125"/>
      <c r="P20" s="5"/>
    </row>
    <row r="21" spans="2:12" ht="22.5">
      <c r="B21" s="42"/>
      <c r="C21" s="38" t="s">
        <v>19</v>
      </c>
      <c r="D21" s="43" t="s">
        <v>6</v>
      </c>
      <c r="E21" s="72" t="s">
        <v>20</v>
      </c>
      <c r="F21" s="176">
        <f t="shared" si="0"/>
        <v>30</v>
      </c>
      <c r="G21" s="169">
        <v>20</v>
      </c>
      <c r="H21" s="104"/>
      <c r="I21" s="103">
        <v>5</v>
      </c>
      <c r="J21" s="157"/>
      <c r="K21" s="105"/>
      <c r="L21" s="125">
        <v>5</v>
      </c>
    </row>
    <row r="22" spans="2:12" ht="22.5">
      <c r="B22" s="42"/>
      <c r="C22" s="38" t="s">
        <v>21</v>
      </c>
      <c r="D22" s="43" t="s">
        <v>6</v>
      </c>
      <c r="E22" s="72"/>
      <c r="F22" s="176">
        <f t="shared" si="0"/>
        <v>30</v>
      </c>
      <c r="G22" s="169"/>
      <c r="H22" s="104"/>
      <c r="I22" s="103">
        <v>25</v>
      </c>
      <c r="J22" s="157"/>
      <c r="K22" s="105">
        <v>5</v>
      </c>
      <c r="L22" s="125"/>
    </row>
    <row r="23" spans="2:12" ht="22.5">
      <c r="B23" s="51"/>
      <c r="C23" s="44" t="s">
        <v>22</v>
      </c>
      <c r="D23" s="45" t="s">
        <v>6</v>
      </c>
      <c r="E23" s="74"/>
      <c r="F23" s="178">
        <f>SUM(G23:L23)</f>
        <v>9</v>
      </c>
      <c r="G23" s="170"/>
      <c r="H23" s="106"/>
      <c r="I23" s="107">
        <v>5</v>
      </c>
      <c r="J23" s="158"/>
      <c r="K23" s="108">
        <v>4</v>
      </c>
      <c r="L23" s="126"/>
    </row>
    <row r="24" spans="2:12" ht="22.5">
      <c r="B24" s="42"/>
      <c r="C24" s="38" t="s">
        <v>169</v>
      </c>
      <c r="D24" s="45" t="s">
        <v>6</v>
      </c>
      <c r="E24" s="73" t="s">
        <v>170</v>
      </c>
      <c r="F24" s="178">
        <f>SUM(G24:L24)</f>
        <v>4</v>
      </c>
      <c r="G24" s="169"/>
      <c r="H24" s="104"/>
      <c r="I24" s="103"/>
      <c r="J24" s="157"/>
      <c r="K24" s="105">
        <v>4</v>
      </c>
      <c r="L24" s="125"/>
    </row>
    <row r="25" spans="2:12" ht="22.5">
      <c r="B25" s="42"/>
      <c r="C25" s="38" t="s">
        <v>171</v>
      </c>
      <c r="D25" s="45" t="s">
        <v>6</v>
      </c>
      <c r="E25" s="73" t="s">
        <v>172</v>
      </c>
      <c r="F25" s="178">
        <f>SUM(G25:L25)</f>
        <v>2</v>
      </c>
      <c r="G25" s="169"/>
      <c r="H25" s="104"/>
      <c r="I25" s="103"/>
      <c r="J25" s="157"/>
      <c r="K25" s="105">
        <v>2</v>
      </c>
      <c r="L25" s="125"/>
    </row>
    <row r="26" spans="2:12" ht="18" customHeight="1">
      <c r="B26" s="42"/>
      <c r="C26" s="38" t="s">
        <v>153</v>
      </c>
      <c r="D26" s="43" t="s">
        <v>6</v>
      </c>
      <c r="E26" s="72" t="s">
        <v>154</v>
      </c>
      <c r="F26" s="176">
        <f t="shared" si="0"/>
        <v>6</v>
      </c>
      <c r="G26" s="169"/>
      <c r="H26" s="104"/>
      <c r="I26" s="103">
        <v>2</v>
      </c>
      <c r="J26" s="157"/>
      <c r="K26" s="105">
        <v>4</v>
      </c>
      <c r="L26" s="125"/>
    </row>
    <row r="27" spans="2:12" ht="39" customHeight="1" thickBot="1">
      <c r="B27" s="51"/>
      <c r="C27" s="44" t="s">
        <v>173</v>
      </c>
      <c r="D27" s="45" t="s">
        <v>6</v>
      </c>
      <c r="E27" s="74"/>
      <c r="F27" s="178">
        <f t="shared" si="0"/>
        <v>5</v>
      </c>
      <c r="G27" s="170"/>
      <c r="H27" s="106"/>
      <c r="I27" s="107"/>
      <c r="J27" s="158"/>
      <c r="K27" s="108">
        <v>5</v>
      </c>
      <c r="L27" s="126"/>
    </row>
    <row r="28" spans="2:12" ht="18" customHeight="1" thickBot="1">
      <c r="B28" s="13"/>
      <c r="C28" s="26" t="s">
        <v>23</v>
      </c>
      <c r="D28" s="16"/>
      <c r="E28" s="75"/>
      <c r="F28" s="177"/>
      <c r="G28" s="167"/>
      <c r="H28" s="134"/>
      <c r="I28" s="135"/>
      <c r="J28" s="155"/>
      <c r="K28" s="136"/>
      <c r="L28" s="137"/>
    </row>
    <row r="29" spans="2:12" ht="36" thickBot="1">
      <c r="B29" s="24"/>
      <c r="C29" s="34" t="s">
        <v>24</v>
      </c>
      <c r="D29" s="37" t="s">
        <v>25</v>
      </c>
      <c r="E29" s="76" t="s">
        <v>24</v>
      </c>
      <c r="F29" s="179">
        <f t="shared" si="0"/>
        <v>3000</v>
      </c>
      <c r="G29" s="171"/>
      <c r="H29" s="138"/>
      <c r="I29" s="139"/>
      <c r="J29" s="159"/>
      <c r="K29" s="140">
        <v>3000</v>
      </c>
      <c r="L29" s="141"/>
    </row>
    <row r="30" spans="2:12" ht="18" customHeight="1" thickBot="1">
      <c r="B30" s="13"/>
      <c r="C30" s="14" t="s">
        <v>26</v>
      </c>
      <c r="D30" s="17"/>
      <c r="E30" s="77"/>
      <c r="F30" s="177"/>
      <c r="G30" s="167"/>
      <c r="H30" s="134"/>
      <c r="I30" s="135"/>
      <c r="J30" s="155"/>
      <c r="K30" s="136"/>
      <c r="L30" s="137"/>
    </row>
    <row r="31" spans="2:12" ht="27.75" customHeight="1" thickBot="1">
      <c r="B31" s="35"/>
      <c r="C31" s="18" t="s">
        <v>27</v>
      </c>
      <c r="D31" s="36" t="s">
        <v>6</v>
      </c>
      <c r="E31" s="78"/>
      <c r="F31" s="179">
        <f t="shared" si="0"/>
        <v>2</v>
      </c>
      <c r="G31" s="171"/>
      <c r="H31" s="138"/>
      <c r="I31" s="139">
        <v>2</v>
      </c>
      <c r="J31" s="159"/>
      <c r="K31" s="140"/>
      <c r="L31" s="141"/>
    </row>
    <row r="32" spans="2:12" ht="25.5" customHeight="1" thickBot="1">
      <c r="B32" s="13"/>
      <c r="C32" s="14" t="s">
        <v>114</v>
      </c>
      <c r="D32" s="17"/>
      <c r="E32" s="70"/>
      <c r="F32" s="177"/>
      <c r="G32" s="167"/>
      <c r="H32" s="134"/>
      <c r="I32" s="135"/>
      <c r="J32" s="155"/>
      <c r="K32" s="136"/>
      <c r="L32" s="137"/>
    </row>
    <row r="33" spans="2:12" ht="22.5">
      <c r="B33" s="23"/>
      <c r="C33" s="10" t="s">
        <v>115</v>
      </c>
      <c r="D33" s="12" t="s">
        <v>28</v>
      </c>
      <c r="E33" s="67"/>
      <c r="F33" s="175">
        <f t="shared" si="0"/>
        <v>2</v>
      </c>
      <c r="G33" s="168"/>
      <c r="H33" s="109"/>
      <c r="I33" s="110">
        <v>2</v>
      </c>
      <c r="J33" s="156"/>
      <c r="K33" s="111"/>
      <c r="L33" s="124"/>
    </row>
    <row r="34" spans="2:12" ht="30.75" customHeight="1" thickBot="1">
      <c r="B34" s="22"/>
      <c r="C34" s="8" t="s">
        <v>29</v>
      </c>
      <c r="D34" s="25" t="s">
        <v>30</v>
      </c>
      <c r="E34" s="69"/>
      <c r="F34" s="178">
        <f t="shared" si="0"/>
        <v>1</v>
      </c>
      <c r="G34" s="170"/>
      <c r="H34" s="106"/>
      <c r="I34" s="107"/>
      <c r="J34" s="158"/>
      <c r="K34" s="108">
        <v>1</v>
      </c>
      <c r="L34" s="126"/>
    </row>
    <row r="35" spans="2:12" ht="23.25" customHeight="1" thickBot="1">
      <c r="B35" s="13"/>
      <c r="C35" s="26" t="s">
        <v>116</v>
      </c>
      <c r="D35" s="16"/>
      <c r="E35" s="70"/>
      <c r="F35" s="177"/>
      <c r="G35" s="167"/>
      <c r="H35" s="134"/>
      <c r="I35" s="135"/>
      <c r="J35" s="155"/>
      <c r="K35" s="136"/>
      <c r="L35" s="137"/>
    </row>
    <row r="36" spans="2:12" ht="40.5" customHeight="1">
      <c r="B36" s="56"/>
      <c r="C36" s="40" t="s">
        <v>117</v>
      </c>
      <c r="D36" s="41" t="s">
        <v>6</v>
      </c>
      <c r="E36" s="71"/>
      <c r="F36" s="175">
        <f t="shared" si="0"/>
        <v>14000</v>
      </c>
      <c r="G36" s="168"/>
      <c r="H36" s="109"/>
      <c r="I36" s="110"/>
      <c r="J36" s="156">
        <v>10000</v>
      </c>
      <c r="K36" s="111"/>
      <c r="L36" s="124">
        <v>4000</v>
      </c>
    </row>
    <row r="37" spans="2:12" ht="33.75">
      <c r="B37" s="42"/>
      <c r="C37" s="38" t="s">
        <v>118</v>
      </c>
      <c r="D37" s="39" t="s">
        <v>6</v>
      </c>
      <c r="E37" s="72"/>
      <c r="F37" s="176">
        <f t="shared" si="0"/>
        <v>70000</v>
      </c>
      <c r="G37" s="169"/>
      <c r="H37" s="104"/>
      <c r="I37" s="103">
        <v>60000</v>
      </c>
      <c r="J37" s="157">
        <v>10000</v>
      </c>
      <c r="K37" s="105"/>
      <c r="L37" s="125"/>
    </row>
    <row r="38" spans="2:12" ht="22.5">
      <c r="B38" s="42"/>
      <c r="C38" s="38" t="s">
        <v>175</v>
      </c>
      <c r="D38" s="39" t="s">
        <v>6</v>
      </c>
      <c r="E38" s="72"/>
      <c r="F38" s="176">
        <f t="shared" si="0"/>
        <v>200</v>
      </c>
      <c r="G38" s="169"/>
      <c r="H38" s="104"/>
      <c r="I38" s="103"/>
      <c r="J38" s="157"/>
      <c r="K38" s="105">
        <v>200</v>
      </c>
      <c r="L38" s="125"/>
    </row>
    <row r="39" spans="2:12" ht="22.5">
      <c r="B39" s="42"/>
      <c r="C39" s="38" t="s">
        <v>174</v>
      </c>
      <c r="D39" s="39" t="s">
        <v>6</v>
      </c>
      <c r="E39" s="72"/>
      <c r="F39" s="176">
        <f t="shared" si="0"/>
        <v>250</v>
      </c>
      <c r="G39" s="169"/>
      <c r="H39" s="104"/>
      <c r="I39" s="103"/>
      <c r="J39" s="157"/>
      <c r="K39" s="105">
        <v>250</v>
      </c>
      <c r="L39" s="125"/>
    </row>
    <row r="40" spans="2:12" ht="23.25" thickBot="1">
      <c r="B40" s="51"/>
      <c r="C40" s="44" t="s">
        <v>31</v>
      </c>
      <c r="D40" s="46" t="s">
        <v>6</v>
      </c>
      <c r="E40" s="81"/>
      <c r="F40" s="178">
        <f t="shared" si="0"/>
        <v>4000</v>
      </c>
      <c r="G40" s="170"/>
      <c r="H40" s="106"/>
      <c r="I40" s="107"/>
      <c r="J40" s="158"/>
      <c r="K40" s="108"/>
      <c r="L40" s="126">
        <v>4000</v>
      </c>
    </row>
    <row r="41" spans="2:12" ht="18.75" customHeight="1" thickBot="1">
      <c r="B41" s="13"/>
      <c r="C41" s="14" t="s">
        <v>32</v>
      </c>
      <c r="D41" s="17"/>
      <c r="E41" s="70"/>
      <c r="F41" s="177"/>
      <c r="G41" s="167"/>
      <c r="H41" s="134"/>
      <c r="I41" s="135"/>
      <c r="J41" s="155"/>
      <c r="K41" s="136"/>
      <c r="L41" s="137"/>
    </row>
    <row r="42" spans="2:12" ht="17.25" customHeight="1">
      <c r="B42" s="56"/>
      <c r="C42" s="40" t="s">
        <v>33</v>
      </c>
      <c r="D42" s="41" t="s">
        <v>6</v>
      </c>
      <c r="E42" s="71"/>
      <c r="F42" s="175">
        <f t="shared" si="0"/>
        <v>6</v>
      </c>
      <c r="G42" s="168">
        <v>2</v>
      </c>
      <c r="H42" s="109">
        <v>2</v>
      </c>
      <c r="I42" s="110">
        <v>2</v>
      </c>
      <c r="J42" s="156"/>
      <c r="K42" s="111"/>
      <c r="L42" s="124"/>
    </row>
    <row r="43" spans="2:12" ht="22.5">
      <c r="B43" s="47"/>
      <c r="C43" s="38" t="s">
        <v>34</v>
      </c>
      <c r="D43" s="39" t="s">
        <v>6</v>
      </c>
      <c r="E43" s="80"/>
      <c r="F43" s="176">
        <f t="shared" si="0"/>
        <v>54</v>
      </c>
      <c r="G43" s="169">
        <v>10</v>
      </c>
      <c r="H43" s="104">
        <v>10</v>
      </c>
      <c r="I43" s="103">
        <v>10</v>
      </c>
      <c r="J43" s="157">
        <v>3</v>
      </c>
      <c r="K43" s="105">
        <v>7</v>
      </c>
      <c r="L43" s="125">
        <v>14</v>
      </c>
    </row>
    <row r="44" spans="2:12" ht="15.75" customHeight="1" thickBot="1">
      <c r="B44" s="51"/>
      <c r="C44" s="44" t="s">
        <v>35</v>
      </c>
      <c r="D44" s="46" t="s">
        <v>6</v>
      </c>
      <c r="E44" s="81"/>
      <c r="F44" s="178">
        <f t="shared" si="0"/>
        <v>14</v>
      </c>
      <c r="G44" s="170">
        <v>10</v>
      </c>
      <c r="H44" s="106">
        <v>4</v>
      </c>
      <c r="I44" s="107"/>
      <c r="J44" s="158"/>
      <c r="K44" s="108"/>
      <c r="L44" s="126"/>
    </row>
    <row r="45" spans="2:12" ht="23.25" customHeight="1" thickBot="1">
      <c r="B45" s="13"/>
      <c r="C45" s="26" t="s">
        <v>36</v>
      </c>
      <c r="D45" s="17"/>
      <c r="E45" s="70"/>
      <c r="F45" s="177"/>
      <c r="G45" s="167"/>
      <c r="H45" s="134"/>
      <c r="I45" s="135"/>
      <c r="J45" s="155"/>
      <c r="K45" s="136"/>
      <c r="L45" s="137"/>
    </row>
    <row r="46" spans="2:12" ht="84" customHeight="1" thickBot="1">
      <c r="B46" s="24"/>
      <c r="C46" s="18" t="s">
        <v>129</v>
      </c>
      <c r="D46" s="19" t="s">
        <v>6</v>
      </c>
      <c r="E46" s="82" t="s">
        <v>37</v>
      </c>
      <c r="F46" s="179">
        <f t="shared" si="0"/>
        <v>5000</v>
      </c>
      <c r="G46" s="171">
        <v>5000</v>
      </c>
      <c r="H46" s="138"/>
      <c r="I46" s="139"/>
      <c r="J46" s="159"/>
      <c r="K46" s="140"/>
      <c r="L46" s="141"/>
    </row>
    <row r="47" spans="2:12" ht="50.25" customHeight="1" thickBot="1">
      <c r="B47" s="13"/>
      <c r="C47" s="14" t="s">
        <v>38</v>
      </c>
      <c r="D47" s="48"/>
      <c r="E47" s="83"/>
      <c r="F47" s="177"/>
      <c r="G47" s="167"/>
      <c r="H47" s="134"/>
      <c r="I47" s="135"/>
      <c r="J47" s="155"/>
      <c r="K47" s="136"/>
      <c r="L47" s="137"/>
    </row>
    <row r="48" spans="2:12" ht="34.5" thickBot="1">
      <c r="B48" s="24"/>
      <c r="C48" s="18" t="s">
        <v>131</v>
      </c>
      <c r="D48" s="19" t="s">
        <v>6</v>
      </c>
      <c r="E48" s="79" t="s">
        <v>39</v>
      </c>
      <c r="F48" s="179">
        <f t="shared" si="0"/>
        <v>10000</v>
      </c>
      <c r="G48" s="171">
        <v>10000</v>
      </c>
      <c r="H48" s="138"/>
      <c r="I48" s="139"/>
      <c r="J48" s="159"/>
      <c r="K48" s="140"/>
      <c r="L48" s="141"/>
    </row>
    <row r="49" spans="2:12" ht="18" customHeight="1" thickBot="1">
      <c r="B49" s="13"/>
      <c r="C49" s="14" t="s">
        <v>40</v>
      </c>
      <c r="D49" s="15"/>
      <c r="E49" s="84"/>
      <c r="F49" s="177"/>
      <c r="G49" s="167"/>
      <c r="H49" s="134"/>
      <c r="I49" s="135"/>
      <c r="J49" s="155"/>
      <c r="K49" s="136"/>
      <c r="L49" s="137"/>
    </row>
    <row r="50" spans="2:12" ht="45">
      <c r="B50" s="27"/>
      <c r="C50" s="10" t="s">
        <v>41</v>
      </c>
      <c r="D50" s="11" t="s">
        <v>6</v>
      </c>
      <c r="E50" s="67" t="s">
        <v>42</v>
      </c>
      <c r="F50" s="175">
        <f t="shared" si="0"/>
        <v>1500</v>
      </c>
      <c r="G50" s="168">
        <v>1500</v>
      </c>
      <c r="H50" s="109"/>
      <c r="I50" s="110"/>
      <c r="J50" s="156"/>
      <c r="K50" s="111"/>
      <c r="L50" s="124"/>
    </row>
    <row r="51" spans="2:12" ht="45.75" thickBot="1">
      <c r="B51" s="22"/>
      <c r="C51" s="8" t="s">
        <v>43</v>
      </c>
      <c r="D51" s="9" t="s">
        <v>6</v>
      </c>
      <c r="E51" s="69" t="s">
        <v>44</v>
      </c>
      <c r="F51" s="178">
        <f t="shared" si="0"/>
        <v>10000</v>
      </c>
      <c r="G51" s="170">
        <v>10000</v>
      </c>
      <c r="H51" s="106"/>
      <c r="I51" s="107"/>
      <c r="J51" s="158"/>
      <c r="K51" s="108"/>
      <c r="L51" s="126"/>
    </row>
    <row r="52" spans="2:12" ht="19.5" customHeight="1" thickBot="1">
      <c r="B52" s="13"/>
      <c r="C52" s="26" t="s">
        <v>45</v>
      </c>
      <c r="D52" s="31"/>
      <c r="E52" s="70"/>
      <c r="F52" s="177"/>
      <c r="G52" s="167"/>
      <c r="H52" s="134"/>
      <c r="I52" s="135"/>
      <c r="J52" s="155"/>
      <c r="K52" s="136"/>
      <c r="L52" s="137"/>
    </row>
    <row r="53" spans="2:12" ht="36" customHeight="1" thickBot="1">
      <c r="B53" s="24"/>
      <c r="C53" s="18" t="s">
        <v>119</v>
      </c>
      <c r="D53" s="19" t="s">
        <v>6</v>
      </c>
      <c r="E53" s="79"/>
      <c r="F53" s="179">
        <f t="shared" si="0"/>
        <v>60000</v>
      </c>
      <c r="G53" s="171">
        <v>60000</v>
      </c>
      <c r="H53" s="138"/>
      <c r="I53" s="139"/>
      <c r="J53" s="159"/>
      <c r="K53" s="140"/>
      <c r="L53" s="141"/>
    </row>
    <row r="54" spans="2:12" ht="24" thickBot="1">
      <c r="B54" s="57"/>
      <c r="C54" s="58" t="s">
        <v>46</v>
      </c>
      <c r="D54" s="59"/>
      <c r="E54" s="85"/>
      <c r="F54" s="177"/>
      <c r="G54" s="167"/>
      <c r="H54" s="134"/>
      <c r="I54" s="135"/>
      <c r="J54" s="155"/>
      <c r="K54" s="136"/>
      <c r="L54" s="137"/>
    </row>
    <row r="55" spans="2:12" ht="81">
      <c r="B55" s="54"/>
      <c r="C55" s="40" t="s">
        <v>176</v>
      </c>
      <c r="D55" s="41" t="s">
        <v>6</v>
      </c>
      <c r="E55" s="71" t="s">
        <v>113</v>
      </c>
      <c r="F55" s="175">
        <f t="shared" si="0"/>
        <v>1</v>
      </c>
      <c r="G55" s="168"/>
      <c r="H55" s="109"/>
      <c r="I55" s="110"/>
      <c r="J55" s="156"/>
      <c r="K55" s="111">
        <v>1</v>
      </c>
      <c r="L55" s="124"/>
    </row>
    <row r="56" spans="2:12" ht="103.5" customHeight="1">
      <c r="B56" s="47"/>
      <c r="C56" s="38" t="s">
        <v>47</v>
      </c>
      <c r="D56" s="39" t="s">
        <v>6</v>
      </c>
      <c r="E56" s="72" t="s">
        <v>113</v>
      </c>
      <c r="F56" s="176">
        <f t="shared" si="0"/>
        <v>2</v>
      </c>
      <c r="G56" s="169"/>
      <c r="H56" s="104"/>
      <c r="I56" s="103">
        <v>2</v>
      </c>
      <c r="J56" s="157"/>
      <c r="K56" s="105"/>
      <c r="L56" s="125"/>
    </row>
    <row r="57" spans="2:12" ht="60" customHeight="1">
      <c r="B57" s="47"/>
      <c r="C57" s="38" t="s">
        <v>48</v>
      </c>
      <c r="D57" s="39" t="s">
        <v>6</v>
      </c>
      <c r="E57" s="72" t="s">
        <v>113</v>
      </c>
      <c r="F57" s="176">
        <f t="shared" si="0"/>
        <v>4</v>
      </c>
      <c r="G57" s="169"/>
      <c r="H57" s="104"/>
      <c r="I57" s="103">
        <v>4</v>
      </c>
      <c r="J57" s="157"/>
      <c r="K57" s="105"/>
      <c r="L57" s="125"/>
    </row>
    <row r="58" spans="2:12" ht="60.75" customHeight="1" thickBot="1">
      <c r="B58" s="142"/>
      <c r="C58" s="44" t="s">
        <v>49</v>
      </c>
      <c r="D58" s="46" t="s">
        <v>6</v>
      </c>
      <c r="E58" s="81" t="s">
        <v>113</v>
      </c>
      <c r="F58" s="178">
        <f t="shared" si="0"/>
        <v>1</v>
      </c>
      <c r="G58" s="170"/>
      <c r="H58" s="106"/>
      <c r="I58" s="107">
        <v>1</v>
      </c>
      <c r="J58" s="158"/>
      <c r="K58" s="108"/>
      <c r="L58" s="126"/>
    </row>
    <row r="59" spans="2:12" ht="16.5" customHeight="1" thickBot="1">
      <c r="B59" s="13"/>
      <c r="C59" s="14" t="s">
        <v>50</v>
      </c>
      <c r="D59" s="17"/>
      <c r="E59" s="70"/>
      <c r="F59" s="177"/>
      <c r="G59" s="167"/>
      <c r="H59" s="134"/>
      <c r="I59" s="135"/>
      <c r="J59" s="155"/>
      <c r="K59" s="136"/>
      <c r="L59" s="137"/>
    </row>
    <row r="60" spans="2:12" ht="25.5" customHeight="1" thickBot="1">
      <c r="B60" s="35"/>
      <c r="C60" s="18" t="s">
        <v>51</v>
      </c>
      <c r="D60" s="19" t="s">
        <v>6</v>
      </c>
      <c r="E60" s="79"/>
      <c r="F60" s="179">
        <f t="shared" si="0"/>
        <v>5000</v>
      </c>
      <c r="G60" s="171"/>
      <c r="H60" s="138"/>
      <c r="I60" s="139"/>
      <c r="J60" s="159"/>
      <c r="K60" s="140">
        <v>5000</v>
      </c>
      <c r="L60" s="141"/>
    </row>
    <row r="61" spans="2:12" ht="15.75" customHeight="1" thickBot="1">
      <c r="B61" s="13"/>
      <c r="C61" s="26" t="s">
        <v>132</v>
      </c>
      <c r="D61" s="17"/>
      <c r="E61" s="70"/>
      <c r="F61" s="177"/>
      <c r="G61" s="167"/>
      <c r="H61" s="134"/>
      <c r="I61" s="135"/>
      <c r="J61" s="155"/>
      <c r="K61" s="136"/>
      <c r="L61" s="137"/>
    </row>
    <row r="62" spans="2:12" ht="26.25" customHeight="1" thickBot="1">
      <c r="B62" s="24"/>
      <c r="C62" s="18" t="s">
        <v>132</v>
      </c>
      <c r="D62" s="19" t="s">
        <v>25</v>
      </c>
      <c r="E62" s="79" t="s">
        <v>52</v>
      </c>
      <c r="F62" s="179">
        <f t="shared" si="0"/>
        <v>12</v>
      </c>
      <c r="G62" s="171"/>
      <c r="H62" s="138">
        <v>12</v>
      </c>
      <c r="I62" s="139"/>
      <c r="J62" s="159"/>
      <c r="K62" s="140"/>
      <c r="L62" s="141"/>
    </row>
    <row r="63" spans="2:12" ht="13.5" thickBot="1">
      <c r="B63" s="13"/>
      <c r="C63" s="26" t="s">
        <v>120</v>
      </c>
      <c r="D63" s="17"/>
      <c r="E63" s="70"/>
      <c r="F63" s="177"/>
      <c r="G63" s="167"/>
      <c r="H63" s="134"/>
      <c r="I63" s="135"/>
      <c r="J63" s="155"/>
      <c r="K63" s="136"/>
      <c r="L63" s="137"/>
    </row>
    <row r="64" spans="2:12" ht="21.75" customHeight="1">
      <c r="B64" s="23"/>
      <c r="C64" s="10" t="s">
        <v>53</v>
      </c>
      <c r="D64" s="11" t="s">
        <v>25</v>
      </c>
      <c r="E64" s="67"/>
      <c r="F64" s="175">
        <f t="shared" si="0"/>
        <v>2</v>
      </c>
      <c r="G64" s="168"/>
      <c r="H64" s="109">
        <v>2</v>
      </c>
      <c r="I64" s="110"/>
      <c r="J64" s="156"/>
      <c r="K64" s="111"/>
      <c r="L64" s="124"/>
    </row>
    <row r="65" spans="2:12" ht="22.5">
      <c r="B65" s="21"/>
      <c r="C65" s="5" t="s">
        <v>54</v>
      </c>
      <c r="D65" s="6" t="s">
        <v>25</v>
      </c>
      <c r="E65" s="68" t="s">
        <v>55</v>
      </c>
      <c r="F65" s="176">
        <f t="shared" si="0"/>
        <v>12</v>
      </c>
      <c r="G65" s="169"/>
      <c r="H65" s="104">
        <v>12</v>
      </c>
      <c r="I65" s="103"/>
      <c r="J65" s="157"/>
      <c r="K65" s="105"/>
      <c r="L65" s="125"/>
    </row>
    <row r="66" spans="2:12" ht="48.75" customHeight="1" thickBot="1">
      <c r="B66" s="22"/>
      <c r="C66" s="8" t="s">
        <v>56</v>
      </c>
      <c r="D66" s="9" t="s">
        <v>25</v>
      </c>
      <c r="E66" s="69" t="s">
        <v>57</v>
      </c>
      <c r="F66" s="178">
        <f t="shared" si="0"/>
        <v>1</v>
      </c>
      <c r="G66" s="170"/>
      <c r="H66" s="106">
        <v>1</v>
      </c>
      <c r="I66" s="107"/>
      <c r="J66" s="158"/>
      <c r="K66" s="108"/>
      <c r="L66" s="126"/>
    </row>
    <row r="67" spans="2:12" ht="20.25" customHeight="1" thickBot="1">
      <c r="B67" s="13"/>
      <c r="C67" s="26" t="s">
        <v>121</v>
      </c>
      <c r="D67" s="17"/>
      <c r="E67" s="70"/>
      <c r="F67" s="177"/>
      <c r="G67" s="167"/>
      <c r="H67" s="134"/>
      <c r="I67" s="135"/>
      <c r="J67" s="155"/>
      <c r="K67" s="136"/>
      <c r="L67" s="137"/>
    </row>
    <row r="68" spans="2:12" ht="25.5" customHeight="1">
      <c r="B68" s="27"/>
      <c r="C68" s="32" t="s">
        <v>122</v>
      </c>
      <c r="D68" s="33" t="s">
        <v>25</v>
      </c>
      <c r="E68" s="86" t="s">
        <v>58</v>
      </c>
      <c r="F68" s="175">
        <f t="shared" si="0"/>
        <v>8</v>
      </c>
      <c r="G68" s="168"/>
      <c r="H68" s="109">
        <v>8</v>
      </c>
      <c r="I68" s="110"/>
      <c r="J68" s="156"/>
      <c r="K68" s="111"/>
      <c r="L68" s="124"/>
    </row>
    <row r="69" spans="2:12" ht="24.75" customHeight="1" thickBot="1">
      <c r="B69" s="30"/>
      <c r="C69" s="52" t="s">
        <v>123</v>
      </c>
      <c r="D69" s="53" t="s">
        <v>25</v>
      </c>
      <c r="E69" s="87" t="s">
        <v>59</v>
      </c>
      <c r="F69" s="178">
        <f t="shared" si="0"/>
        <v>14</v>
      </c>
      <c r="G69" s="170"/>
      <c r="H69" s="106">
        <v>14</v>
      </c>
      <c r="I69" s="107"/>
      <c r="J69" s="158"/>
      <c r="K69" s="108"/>
      <c r="L69" s="126"/>
    </row>
    <row r="70" spans="2:12" ht="20.25" customHeight="1" thickBot="1">
      <c r="B70" s="13"/>
      <c r="C70" s="26" t="s">
        <v>60</v>
      </c>
      <c r="D70" s="15"/>
      <c r="E70" s="88"/>
      <c r="F70" s="177"/>
      <c r="G70" s="167"/>
      <c r="H70" s="134"/>
      <c r="I70" s="135"/>
      <c r="J70" s="155"/>
      <c r="K70" s="136"/>
      <c r="L70" s="137"/>
    </row>
    <row r="71" spans="2:12" ht="27" customHeight="1">
      <c r="B71" s="56"/>
      <c r="C71" s="143" t="s">
        <v>61</v>
      </c>
      <c r="D71" s="144" t="s">
        <v>62</v>
      </c>
      <c r="E71" s="162" t="s">
        <v>63</v>
      </c>
      <c r="F71" s="175">
        <f aca="true" t="shared" si="1" ref="F71:F116">SUM(G71:L71)</f>
        <v>1700</v>
      </c>
      <c r="G71" s="168"/>
      <c r="H71" s="109">
        <v>1500</v>
      </c>
      <c r="I71" s="110"/>
      <c r="J71" s="156"/>
      <c r="K71" s="111"/>
      <c r="L71" s="124">
        <v>200</v>
      </c>
    </row>
    <row r="72" spans="2:12" ht="24">
      <c r="B72" s="42"/>
      <c r="C72" s="38" t="s">
        <v>64</v>
      </c>
      <c r="D72" s="115" t="s">
        <v>65</v>
      </c>
      <c r="E72" s="163" t="s">
        <v>66</v>
      </c>
      <c r="F72" s="176">
        <f t="shared" si="1"/>
        <v>74</v>
      </c>
      <c r="G72" s="169"/>
      <c r="H72" s="104"/>
      <c r="I72" s="103">
        <v>36</v>
      </c>
      <c r="J72" s="157">
        <v>36</v>
      </c>
      <c r="K72" s="105">
        <v>2</v>
      </c>
      <c r="L72" s="125"/>
    </row>
    <row r="73" spans="2:12" ht="24">
      <c r="B73" s="42"/>
      <c r="C73" s="38" t="s">
        <v>180</v>
      </c>
      <c r="D73" s="115" t="s">
        <v>65</v>
      </c>
      <c r="E73" s="163" t="s">
        <v>66</v>
      </c>
      <c r="F73" s="176">
        <f t="shared" si="1"/>
        <v>100</v>
      </c>
      <c r="G73" s="169">
        <v>100</v>
      </c>
      <c r="H73" s="104"/>
      <c r="I73" s="103"/>
      <c r="J73" s="157"/>
      <c r="K73" s="105"/>
      <c r="L73" s="125"/>
    </row>
    <row r="74" spans="2:12" ht="15" customHeight="1">
      <c r="B74" s="42"/>
      <c r="C74" s="38" t="s">
        <v>67</v>
      </c>
      <c r="D74" s="39" t="s">
        <v>25</v>
      </c>
      <c r="E74" s="73" t="s">
        <v>68</v>
      </c>
      <c r="F74" s="176">
        <f t="shared" si="1"/>
        <v>156</v>
      </c>
      <c r="G74" s="169"/>
      <c r="H74" s="104"/>
      <c r="I74" s="103">
        <v>96</v>
      </c>
      <c r="J74" s="157"/>
      <c r="K74" s="105">
        <v>60</v>
      </c>
      <c r="L74" s="125"/>
    </row>
    <row r="75" spans="2:12" ht="69">
      <c r="B75" s="42"/>
      <c r="C75" s="38" t="s">
        <v>69</v>
      </c>
      <c r="D75" s="39" t="s">
        <v>70</v>
      </c>
      <c r="E75" s="163" t="s">
        <v>177</v>
      </c>
      <c r="F75" s="176">
        <f t="shared" si="1"/>
        <v>492</v>
      </c>
      <c r="G75" s="169">
        <v>400</v>
      </c>
      <c r="H75" s="104">
        <v>4</v>
      </c>
      <c r="I75" s="103">
        <v>12</v>
      </c>
      <c r="J75" s="157">
        <v>36</v>
      </c>
      <c r="K75" s="105">
        <v>40</v>
      </c>
      <c r="L75" s="125"/>
    </row>
    <row r="76" spans="2:12" ht="12.75">
      <c r="B76" s="42"/>
      <c r="C76" s="38" t="s">
        <v>71</v>
      </c>
      <c r="D76" s="39" t="s">
        <v>72</v>
      </c>
      <c r="E76" s="73" t="s">
        <v>73</v>
      </c>
      <c r="F76" s="176">
        <f t="shared" si="1"/>
        <v>55</v>
      </c>
      <c r="G76" s="169">
        <v>30</v>
      </c>
      <c r="H76" s="104"/>
      <c r="I76" s="103">
        <v>8</v>
      </c>
      <c r="J76" s="157"/>
      <c r="K76" s="105">
        <v>12</v>
      </c>
      <c r="L76" s="125">
        <v>5</v>
      </c>
    </row>
    <row r="77" spans="2:12" ht="12.75">
      <c r="B77" s="42"/>
      <c r="C77" s="38" t="s">
        <v>148</v>
      </c>
      <c r="D77" s="39" t="s">
        <v>25</v>
      </c>
      <c r="E77" s="99"/>
      <c r="F77" s="176">
        <f t="shared" si="1"/>
        <v>601</v>
      </c>
      <c r="G77" s="169">
        <v>510</v>
      </c>
      <c r="H77" s="104"/>
      <c r="I77" s="103">
        <v>36</v>
      </c>
      <c r="J77" s="157">
        <v>20</v>
      </c>
      <c r="K77" s="105">
        <v>5</v>
      </c>
      <c r="L77" s="125">
        <v>30</v>
      </c>
    </row>
    <row r="78" spans="2:12" ht="12.75">
      <c r="B78" s="42"/>
      <c r="C78" s="38" t="s">
        <v>178</v>
      </c>
      <c r="D78" s="39" t="s">
        <v>25</v>
      </c>
      <c r="E78" s="99"/>
      <c r="F78" s="176">
        <f t="shared" si="1"/>
        <v>55</v>
      </c>
      <c r="G78" s="169">
        <v>50</v>
      </c>
      <c r="H78" s="104"/>
      <c r="I78" s="103"/>
      <c r="J78" s="157"/>
      <c r="K78" s="105">
        <v>5</v>
      </c>
      <c r="L78" s="125"/>
    </row>
    <row r="79" spans="2:12" ht="12.75">
      <c r="B79" s="42"/>
      <c r="C79" s="38" t="s">
        <v>158</v>
      </c>
      <c r="D79" s="39" t="s">
        <v>25</v>
      </c>
      <c r="E79" s="99"/>
      <c r="F79" s="176">
        <f t="shared" si="1"/>
        <v>72</v>
      </c>
      <c r="G79" s="169"/>
      <c r="H79" s="104">
        <v>72</v>
      </c>
      <c r="I79" s="103"/>
      <c r="J79" s="157"/>
      <c r="K79" s="105"/>
      <c r="L79" s="125"/>
    </row>
    <row r="80" spans="2:12" ht="12.75">
      <c r="B80" s="42"/>
      <c r="C80" s="38" t="s">
        <v>159</v>
      </c>
      <c r="D80" s="39" t="s">
        <v>25</v>
      </c>
      <c r="E80" s="99"/>
      <c r="F80" s="176">
        <f t="shared" si="1"/>
        <v>4</v>
      </c>
      <c r="G80" s="169"/>
      <c r="H80" s="104">
        <v>4</v>
      </c>
      <c r="I80" s="103"/>
      <c r="J80" s="157"/>
      <c r="K80" s="105"/>
      <c r="L80" s="125"/>
    </row>
    <row r="81" spans="2:12" ht="13.5" thickBot="1">
      <c r="B81" s="51"/>
      <c r="C81" s="44" t="s">
        <v>181</v>
      </c>
      <c r="D81" s="46" t="s">
        <v>25</v>
      </c>
      <c r="E81" s="81"/>
      <c r="F81" s="178">
        <f t="shared" si="1"/>
        <v>10</v>
      </c>
      <c r="G81" s="170">
        <v>10</v>
      </c>
      <c r="H81" s="106"/>
      <c r="I81" s="107"/>
      <c r="J81" s="158"/>
      <c r="K81" s="108"/>
      <c r="L81" s="126"/>
    </row>
    <row r="82" spans="2:12" ht="17.25" customHeight="1" thickBot="1">
      <c r="B82" s="13"/>
      <c r="C82" s="26" t="s">
        <v>74</v>
      </c>
      <c r="D82" s="16"/>
      <c r="E82" s="70"/>
      <c r="F82" s="177"/>
      <c r="G82" s="167"/>
      <c r="H82" s="134"/>
      <c r="I82" s="135"/>
      <c r="J82" s="155"/>
      <c r="K82" s="136"/>
      <c r="L82" s="137"/>
    </row>
    <row r="83" spans="2:12" ht="49.5" customHeight="1" thickBot="1">
      <c r="B83" s="24"/>
      <c r="C83" s="18" t="s">
        <v>75</v>
      </c>
      <c r="D83" s="19" t="s">
        <v>76</v>
      </c>
      <c r="E83" s="91" t="s">
        <v>77</v>
      </c>
      <c r="F83" s="179">
        <f t="shared" si="1"/>
        <v>47000</v>
      </c>
      <c r="G83" s="171">
        <v>47000</v>
      </c>
      <c r="H83" s="138"/>
      <c r="I83" s="139"/>
      <c r="J83" s="159"/>
      <c r="K83" s="140"/>
      <c r="L83" s="141"/>
    </row>
    <row r="84" spans="2:12" ht="21.75" customHeight="1" thickBot="1">
      <c r="B84" s="13"/>
      <c r="C84" s="26" t="s">
        <v>78</v>
      </c>
      <c r="D84" s="16"/>
      <c r="E84" s="92"/>
      <c r="F84" s="177"/>
      <c r="G84" s="167"/>
      <c r="H84" s="134"/>
      <c r="I84" s="135"/>
      <c r="J84" s="155"/>
      <c r="K84" s="136"/>
      <c r="L84" s="137"/>
    </row>
    <row r="85" spans="2:12" ht="26.25" customHeight="1" thickBot="1">
      <c r="B85" s="24"/>
      <c r="C85" s="29" t="s">
        <v>79</v>
      </c>
      <c r="D85" s="20" t="s">
        <v>80</v>
      </c>
      <c r="E85" s="93" t="s">
        <v>81</v>
      </c>
      <c r="F85" s="179">
        <f t="shared" si="1"/>
        <v>2500</v>
      </c>
      <c r="G85" s="171">
        <v>2500</v>
      </c>
      <c r="H85" s="138"/>
      <c r="I85" s="139"/>
      <c r="J85" s="159"/>
      <c r="K85" s="140"/>
      <c r="L85" s="141"/>
    </row>
    <row r="86" spans="2:12" ht="18.75" customHeight="1" thickBot="1">
      <c r="B86" s="13"/>
      <c r="C86" s="28" t="s">
        <v>82</v>
      </c>
      <c r="D86" s="15"/>
      <c r="E86" s="88"/>
      <c r="F86" s="177"/>
      <c r="G86" s="167"/>
      <c r="H86" s="134"/>
      <c r="I86" s="135"/>
      <c r="J86" s="155"/>
      <c r="K86" s="136"/>
      <c r="L86" s="137"/>
    </row>
    <row r="87" spans="2:12" ht="25.5" customHeight="1" thickBot="1">
      <c r="B87" s="24"/>
      <c r="C87" s="18" t="s">
        <v>124</v>
      </c>
      <c r="D87" s="20" t="s">
        <v>25</v>
      </c>
      <c r="E87" s="91" t="s">
        <v>83</v>
      </c>
      <c r="F87" s="179">
        <f t="shared" si="1"/>
        <v>47000</v>
      </c>
      <c r="G87" s="171">
        <v>47000</v>
      </c>
      <c r="H87" s="138"/>
      <c r="I87" s="139"/>
      <c r="J87" s="159"/>
      <c r="K87" s="140"/>
      <c r="L87" s="141"/>
    </row>
    <row r="88" spans="2:12" ht="20.25" customHeight="1" thickBot="1">
      <c r="B88" s="13"/>
      <c r="C88" s="26" t="s">
        <v>182</v>
      </c>
      <c r="D88" s="16"/>
      <c r="E88" s="70"/>
      <c r="F88" s="177"/>
      <c r="G88" s="167"/>
      <c r="H88" s="134"/>
      <c r="I88" s="135"/>
      <c r="J88" s="155"/>
      <c r="K88" s="136"/>
      <c r="L88" s="137"/>
    </row>
    <row r="89" spans="2:12" ht="72" customHeight="1">
      <c r="B89" s="27"/>
      <c r="C89" s="10" t="s">
        <v>155</v>
      </c>
      <c r="D89" s="12" t="s">
        <v>84</v>
      </c>
      <c r="E89" s="94" t="s">
        <v>125</v>
      </c>
      <c r="F89" s="175">
        <f t="shared" si="1"/>
        <v>861</v>
      </c>
      <c r="G89" s="168">
        <v>800</v>
      </c>
      <c r="H89" s="109"/>
      <c r="I89" s="110">
        <v>35</v>
      </c>
      <c r="J89" s="156">
        <v>6</v>
      </c>
      <c r="K89" s="111"/>
      <c r="L89" s="124">
        <v>20</v>
      </c>
    </row>
    <row r="90" spans="2:12" ht="48" customHeight="1">
      <c r="B90" s="21"/>
      <c r="C90" s="5" t="s">
        <v>156</v>
      </c>
      <c r="D90" s="7" t="s">
        <v>84</v>
      </c>
      <c r="E90" s="68" t="s">
        <v>127</v>
      </c>
      <c r="F90" s="176">
        <f t="shared" si="1"/>
        <v>183</v>
      </c>
      <c r="G90" s="169">
        <v>40</v>
      </c>
      <c r="H90" s="104"/>
      <c r="I90" s="103">
        <v>65</v>
      </c>
      <c r="J90" s="157">
        <v>24</v>
      </c>
      <c r="K90" s="105">
        <v>30</v>
      </c>
      <c r="L90" s="125">
        <v>24</v>
      </c>
    </row>
    <row r="91" spans="2:12" ht="50.25" customHeight="1" thickBot="1">
      <c r="B91" s="22"/>
      <c r="C91" s="8" t="s">
        <v>157</v>
      </c>
      <c r="D91" s="25" t="s">
        <v>84</v>
      </c>
      <c r="E91" s="95" t="s">
        <v>128</v>
      </c>
      <c r="F91" s="178">
        <f t="shared" si="1"/>
        <v>78</v>
      </c>
      <c r="G91" s="170">
        <v>36</v>
      </c>
      <c r="H91" s="106"/>
      <c r="I91" s="107">
        <v>20</v>
      </c>
      <c r="J91" s="158">
        <v>10</v>
      </c>
      <c r="K91" s="108"/>
      <c r="L91" s="126">
        <v>12</v>
      </c>
    </row>
    <row r="92" spans="2:12" ht="18" customHeight="1" thickBot="1">
      <c r="B92" s="13"/>
      <c r="C92" s="26" t="s">
        <v>133</v>
      </c>
      <c r="D92" s="17"/>
      <c r="E92" s="70"/>
      <c r="F92" s="177"/>
      <c r="G92" s="167"/>
      <c r="H92" s="134"/>
      <c r="I92" s="135"/>
      <c r="J92" s="155"/>
      <c r="K92" s="136"/>
      <c r="L92" s="137"/>
    </row>
    <row r="93" spans="2:12" ht="27" customHeight="1">
      <c r="B93" s="23"/>
      <c r="C93" s="10" t="s">
        <v>85</v>
      </c>
      <c r="D93" s="11" t="s">
        <v>86</v>
      </c>
      <c r="E93" s="96" t="s">
        <v>87</v>
      </c>
      <c r="F93" s="175">
        <f t="shared" si="1"/>
        <v>65</v>
      </c>
      <c r="G93" s="168">
        <v>60</v>
      </c>
      <c r="H93" s="109"/>
      <c r="I93" s="110">
        <v>5</v>
      </c>
      <c r="J93" s="156"/>
      <c r="K93" s="111"/>
      <c r="L93" s="124"/>
    </row>
    <row r="94" spans="2:12" ht="48.75" customHeight="1">
      <c r="B94" s="21"/>
      <c r="C94" s="5" t="s">
        <v>134</v>
      </c>
      <c r="D94" s="6" t="s">
        <v>88</v>
      </c>
      <c r="E94" s="68" t="s">
        <v>126</v>
      </c>
      <c r="F94" s="176">
        <f t="shared" si="1"/>
        <v>78</v>
      </c>
      <c r="G94" s="169"/>
      <c r="H94" s="104">
        <v>72</v>
      </c>
      <c r="I94" s="103"/>
      <c r="J94" s="157"/>
      <c r="K94" s="105"/>
      <c r="L94" s="125">
        <v>6</v>
      </c>
    </row>
    <row r="95" spans="2:12" ht="47.25" customHeight="1" thickBot="1">
      <c r="B95" s="22"/>
      <c r="C95" s="8" t="s">
        <v>135</v>
      </c>
      <c r="D95" s="9" t="s">
        <v>88</v>
      </c>
      <c r="E95" s="69" t="s">
        <v>126</v>
      </c>
      <c r="F95" s="178">
        <f t="shared" si="1"/>
        <v>66</v>
      </c>
      <c r="G95" s="170"/>
      <c r="H95" s="106">
        <v>60</v>
      </c>
      <c r="I95" s="107"/>
      <c r="J95" s="158"/>
      <c r="K95" s="108"/>
      <c r="L95" s="126">
        <v>6</v>
      </c>
    </row>
    <row r="96" spans="2:12" ht="15.75" customHeight="1" thickBot="1">
      <c r="B96" s="13"/>
      <c r="C96" s="26" t="s">
        <v>89</v>
      </c>
      <c r="D96" s="17"/>
      <c r="E96" s="70"/>
      <c r="F96" s="177"/>
      <c r="G96" s="167"/>
      <c r="H96" s="134"/>
      <c r="I96" s="135"/>
      <c r="J96" s="155"/>
      <c r="K96" s="136"/>
      <c r="L96" s="137"/>
    </row>
    <row r="97" spans="2:12" ht="18.75" customHeight="1">
      <c r="B97" s="23"/>
      <c r="C97" s="10" t="s">
        <v>90</v>
      </c>
      <c r="D97" s="11" t="s">
        <v>25</v>
      </c>
      <c r="E97" s="96" t="s">
        <v>91</v>
      </c>
      <c r="F97" s="175">
        <f t="shared" si="1"/>
        <v>2000</v>
      </c>
      <c r="G97" s="168">
        <v>2000</v>
      </c>
      <c r="H97" s="109"/>
      <c r="I97" s="110"/>
      <c r="J97" s="156"/>
      <c r="K97" s="111"/>
      <c r="L97" s="124"/>
    </row>
    <row r="98" spans="2:12" ht="23.25" customHeight="1">
      <c r="B98" s="21"/>
      <c r="C98" s="5" t="s">
        <v>92</v>
      </c>
      <c r="D98" s="6" t="s">
        <v>25</v>
      </c>
      <c r="E98" s="90" t="s">
        <v>93</v>
      </c>
      <c r="F98" s="176">
        <f t="shared" si="1"/>
        <v>500</v>
      </c>
      <c r="G98" s="169">
        <v>500</v>
      </c>
      <c r="H98" s="104"/>
      <c r="I98" s="103"/>
      <c r="J98" s="157"/>
      <c r="K98" s="105"/>
      <c r="L98" s="125"/>
    </row>
    <row r="99" spans="2:12" ht="22.5">
      <c r="B99" s="21"/>
      <c r="C99" s="5" t="s">
        <v>94</v>
      </c>
      <c r="D99" s="6" t="s">
        <v>25</v>
      </c>
      <c r="E99" s="89" t="s">
        <v>95</v>
      </c>
      <c r="F99" s="176">
        <f t="shared" si="1"/>
        <v>400</v>
      </c>
      <c r="G99" s="169">
        <v>400</v>
      </c>
      <c r="H99" s="104"/>
      <c r="I99" s="103"/>
      <c r="J99" s="157"/>
      <c r="K99" s="105"/>
      <c r="L99" s="125"/>
    </row>
    <row r="100" spans="2:12" ht="20.25" customHeight="1">
      <c r="B100" s="21"/>
      <c r="C100" s="5" t="s">
        <v>96</v>
      </c>
      <c r="D100" s="6" t="s">
        <v>97</v>
      </c>
      <c r="E100" s="89" t="s">
        <v>98</v>
      </c>
      <c r="F100" s="176">
        <f t="shared" si="1"/>
        <v>64</v>
      </c>
      <c r="G100" s="169">
        <v>60</v>
      </c>
      <c r="H100" s="104">
        <v>3</v>
      </c>
      <c r="I100" s="103"/>
      <c r="J100" s="157"/>
      <c r="K100" s="105"/>
      <c r="L100" s="125">
        <v>1</v>
      </c>
    </row>
    <row r="101" spans="2:12" ht="25.5" customHeight="1" thickBot="1">
      <c r="B101" s="22"/>
      <c r="C101" s="8" t="s">
        <v>99</v>
      </c>
      <c r="D101" s="9" t="s">
        <v>97</v>
      </c>
      <c r="E101" s="97" t="s">
        <v>100</v>
      </c>
      <c r="F101" s="178">
        <f t="shared" si="1"/>
        <v>70</v>
      </c>
      <c r="G101" s="170">
        <v>60</v>
      </c>
      <c r="H101" s="106">
        <v>10</v>
      </c>
      <c r="I101" s="107"/>
      <c r="J101" s="158"/>
      <c r="K101" s="108"/>
      <c r="L101" s="126"/>
    </row>
    <row r="102" spans="2:12" ht="25.5" customHeight="1" thickBot="1">
      <c r="B102" s="13"/>
      <c r="C102" s="14" t="s">
        <v>138</v>
      </c>
      <c r="D102" s="15"/>
      <c r="E102" s="88"/>
      <c r="F102" s="177"/>
      <c r="G102" s="167"/>
      <c r="H102" s="134"/>
      <c r="I102" s="135"/>
      <c r="J102" s="155"/>
      <c r="K102" s="136"/>
      <c r="L102" s="137"/>
    </row>
    <row r="103" spans="2:12" ht="17.25" customHeight="1">
      <c r="B103" s="56"/>
      <c r="C103" s="40" t="s">
        <v>183</v>
      </c>
      <c r="D103" s="41" t="s">
        <v>25</v>
      </c>
      <c r="E103" s="100" t="s">
        <v>101</v>
      </c>
      <c r="F103" s="175">
        <f t="shared" si="1"/>
        <v>300</v>
      </c>
      <c r="G103" s="168">
        <v>300</v>
      </c>
      <c r="H103" s="109"/>
      <c r="I103" s="110"/>
      <c r="J103" s="156"/>
      <c r="K103" s="111"/>
      <c r="L103" s="124"/>
    </row>
    <row r="104" spans="2:12" ht="17.25" customHeight="1">
      <c r="B104" s="42"/>
      <c r="C104" s="38" t="s">
        <v>184</v>
      </c>
      <c r="D104" s="39" t="s">
        <v>25</v>
      </c>
      <c r="E104" s="164"/>
      <c r="F104" s="176">
        <f t="shared" si="1"/>
        <v>250</v>
      </c>
      <c r="G104" s="169">
        <v>250</v>
      </c>
      <c r="H104" s="104"/>
      <c r="I104" s="103"/>
      <c r="J104" s="157"/>
      <c r="K104" s="105"/>
      <c r="L104" s="125"/>
    </row>
    <row r="105" spans="2:12" ht="16.5" customHeight="1">
      <c r="B105" s="42"/>
      <c r="C105" s="38" t="s">
        <v>136</v>
      </c>
      <c r="D105" s="39" t="s">
        <v>25</v>
      </c>
      <c r="E105" s="72"/>
      <c r="F105" s="176">
        <f t="shared" si="1"/>
        <v>12</v>
      </c>
      <c r="G105" s="169">
        <v>12</v>
      </c>
      <c r="H105" s="104"/>
      <c r="I105" s="103"/>
      <c r="J105" s="157"/>
      <c r="K105" s="105"/>
      <c r="L105" s="125"/>
    </row>
    <row r="106" spans="2:12" ht="27.75" customHeight="1">
      <c r="B106" s="42"/>
      <c r="C106" s="38" t="s">
        <v>137</v>
      </c>
      <c r="D106" s="39" t="s">
        <v>25</v>
      </c>
      <c r="E106" s="164"/>
      <c r="F106" s="176">
        <f t="shared" si="1"/>
        <v>12</v>
      </c>
      <c r="G106" s="169">
        <v>12</v>
      </c>
      <c r="H106" s="104"/>
      <c r="I106" s="103"/>
      <c r="J106" s="157"/>
      <c r="K106" s="105"/>
      <c r="L106" s="125"/>
    </row>
    <row r="107" spans="2:12" ht="27.75" customHeight="1">
      <c r="B107" s="42"/>
      <c r="C107" s="38" t="s">
        <v>179</v>
      </c>
      <c r="D107" s="39"/>
      <c r="E107" s="164"/>
      <c r="F107" s="176">
        <f t="shared" si="1"/>
        <v>3</v>
      </c>
      <c r="G107" s="169"/>
      <c r="H107" s="104"/>
      <c r="I107" s="103"/>
      <c r="J107" s="157"/>
      <c r="K107" s="105">
        <v>3</v>
      </c>
      <c r="L107" s="125"/>
    </row>
    <row r="108" spans="2:12" ht="36">
      <c r="B108" s="47"/>
      <c r="C108" s="38" t="s">
        <v>102</v>
      </c>
      <c r="D108" s="39" t="s">
        <v>25</v>
      </c>
      <c r="E108" s="101" t="s">
        <v>103</v>
      </c>
      <c r="F108" s="176">
        <f t="shared" si="1"/>
        <v>10</v>
      </c>
      <c r="G108" s="169">
        <v>10</v>
      </c>
      <c r="H108" s="104"/>
      <c r="I108" s="103"/>
      <c r="J108" s="157"/>
      <c r="K108" s="105"/>
      <c r="L108" s="125"/>
    </row>
    <row r="109" spans="2:12" ht="16.5" customHeight="1" thickBot="1">
      <c r="B109" s="42"/>
      <c r="C109" s="38" t="s">
        <v>104</v>
      </c>
      <c r="D109" s="39" t="s">
        <v>105</v>
      </c>
      <c r="E109" s="101" t="s">
        <v>104</v>
      </c>
      <c r="F109" s="176">
        <f t="shared" si="1"/>
        <v>100</v>
      </c>
      <c r="G109" s="169">
        <v>100</v>
      </c>
      <c r="H109" s="104"/>
      <c r="I109" s="103"/>
      <c r="J109" s="157"/>
      <c r="K109" s="105"/>
      <c r="L109" s="125"/>
    </row>
    <row r="110" spans="2:12" ht="49.5" customHeight="1" thickBot="1">
      <c r="B110" s="13"/>
      <c r="C110" s="14" t="s">
        <v>106</v>
      </c>
      <c r="D110" s="15"/>
      <c r="E110" s="75" t="s">
        <v>107</v>
      </c>
      <c r="F110" s="177"/>
      <c r="G110" s="167"/>
      <c r="H110" s="134"/>
      <c r="I110" s="135"/>
      <c r="J110" s="155"/>
      <c r="K110" s="136"/>
      <c r="L110" s="137"/>
    </row>
    <row r="111" spans="2:12" ht="69" thickBot="1">
      <c r="B111" s="56"/>
      <c r="C111" s="40" t="s">
        <v>108</v>
      </c>
      <c r="D111" s="41" t="s">
        <v>25</v>
      </c>
      <c r="E111" s="71" t="s">
        <v>109</v>
      </c>
      <c r="F111" s="175">
        <f t="shared" si="1"/>
        <v>734</v>
      </c>
      <c r="G111" s="168">
        <v>700</v>
      </c>
      <c r="H111" s="109">
        <v>12</v>
      </c>
      <c r="I111" s="110"/>
      <c r="J111" s="156"/>
      <c r="K111" s="111">
        <v>10</v>
      </c>
      <c r="L111" s="124">
        <v>12</v>
      </c>
    </row>
    <row r="112" spans="2:12" ht="15" customHeight="1" thickBot="1">
      <c r="B112" s="42"/>
      <c r="C112" s="38" t="s">
        <v>110</v>
      </c>
      <c r="D112" s="39" t="s">
        <v>25</v>
      </c>
      <c r="E112" s="98" t="s">
        <v>109</v>
      </c>
      <c r="F112" s="176">
        <f t="shared" si="1"/>
        <v>440</v>
      </c>
      <c r="G112" s="169">
        <v>400</v>
      </c>
      <c r="H112" s="104"/>
      <c r="I112" s="103"/>
      <c r="J112" s="157">
        <v>30</v>
      </c>
      <c r="K112" s="105">
        <v>10</v>
      </c>
      <c r="L112" s="125"/>
    </row>
    <row r="113" spans="2:12" ht="15.75" customHeight="1" thickBot="1">
      <c r="B113" s="42"/>
      <c r="C113" s="38" t="s">
        <v>111</v>
      </c>
      <c r="D113" s="39" t="s">
        <v>25</v>
      </c>
      <c r="E113" s="98" t="s">
        <v>109</v>
      </c>
      <c r="F113" s="176">
        <f t="shared" si="1"/>
        <v>10</v>
      </c>
      <c r="G113" s="169"/>
      <c r="H113" s="104"/>
      <c r="I113" s="103"/>
      <c r="J113" s="157"/>
      <c r="K113" s="105">
        <v>10</v>
      </c>
      <c r="L113" s="125"/>
    </row>
    <row r="114" spans="2:12" ht="15.75" customHeight="1" thickBot="1">
      <c r="B114" s="51"/>
      <c r="C114" s="44" t="s">
        <v>185</v>
      </c>
      <c r="D114" s="46"/>
      <c r="E114" s="145" t="s">
        <v>109</v>
      </c>
      <c r="F114" s="178">
        <f t="shared" si="1"/>
        <v>1000</v>
      </c>
      <c r="G114" s="170">
        <v>1000</v>
      </c>
      <c r="H114" s="106"/>
      <c r="I114" s="107"/>
      <c r="J114" s="158"/>
      <c r="K114" s="108"/>
      <c r="L114" s="126"/>
    </row>
    <row r="115" spans="2:12" ht="13.5" thickBot="1">
      <c r="B115" s="112"/>
      <c r="C115" s="113" t="s">
        <v>139</v>
      </c>
      <c r="D115" s="146"/>
      <c r="E115" s="114"/>
      <c r="F115" s="180"/>
      <c r="G115" s="172"/>
      <c r="H115" s="147"/>
      <c r="I115" s="148"/>
      <c r="J115" s="160"/>
      <c r="K115" s="149"/>
      <c r="L115" s="150"/>
    </row>
    <row r="116" spans="2:12" ht="60" thickBot="1">
      <c r="B116" s="151"/>
      <c r="C116" s="152" t="s">
        <v>140</v>
      </c>
      <c r="D116" s="153" t="s">
        <v>25</v>
      </c>
      <c r="E116" s="165" t="s">
        <v>112</v>
      </c>
      <c r="F116" s="177">
        <f t="shared" si="1"/>
        <v>10</v>
      </c>
      <c r="G116" s="167">
        <v>10</v>
      </c>
      <c r="H116" s="134"/>
      <c r="I116" s="135"/>
      <c r="J116" s="155"/>
      <c r="K116" s="136"/>
      <c r="L116" s="137"/>
    </row>
    <row r="117" spans="2:6" ht="12.75">
      <c r="B117" s="60"/>
      <c r="C117" s="61"/>
      <c r="D117" s="62"/>
      <c r="E117" s="62"/>
      <c r="F117" s="63"/>
    </row>
    <row r="118" spans="2:6" ht="16.5" customHeight="1">
      <c r="B118" s="49"/>
      <c r="C118" s="62"/>
      <c r="D118" s="62"/>
      <c r="E118" s="63"/>
      <c r="F118" s="63"/>
    </row>
    <row r="119" spans="2:6" ht="25.5" customHeight="1">
      <c r="B119" s="64"/>
      <c r="C119" s="61"/>
      <c r="D119" s="65"/>
      <c r="E119" s="66"/>
      <c r="F119" s="66"/>
    </row>
    <row r="120" spans="2:6" ht="19.5" customHeight="1">
      <c r="B120" s="64"/>
      <c r="C120" s="65"/>
      <c r="D120" s="65"/>
      <c r="E120" s="66"/>
      <c r="F120" s="66"/>
    </row>
    <row r="121" spans="2:6" ht="20.25" customHeight="1">
      <c r="B121" s="60"/>
      <c r="C121" s="62"/>
      <c r="D121" s="62"/>
      <c r="E121" s="63"/>
      <c r="F121" s="63"/>
    </row>
  </sheetData>
  <sheetProtection selectLockedCells="1" selectUnlockedCells="1"/>
  <mergeCells count="1">
    <mergeCell ref="C1:F1"/>
  </mergeCells>
  <printOptions/>
  <pageMargins left="0.25" right="0.25" top="0.247222222" bottom="0.253472222" header="0.511805555555556" footer="0.511805555555556"/>
  <pageSetup horizontalDpi="300" verticalDpi="300" orientation="portrait" paperSize="9" scale="80" r:id="rId1"/>
  <rowBreaks count="2" manualBreakCount="2">
    <brk id="40" min="1" max="5" man="1"/>
    <brk id="10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view="pageBreakPreview" zoomScaleSheetLayoutView="100" workbookViewId="0" topLeftCell="A1">
      <selection activeCell="A5" sqref="A1:A16384"/>
    </sheetView>
  </sheetViews>
  <sheetFormatPr defaultColWidth="9.140625" defaultRowHeight="12.75"/>
  <cols>
    <col min="1" max="1" width="7.421875" style="222" customWidth="1"/>
    <col min="2" max="2" width="37.8515625" style="223" customWidth="1"/>
    <col min="3" max="3" width="48.8515625" style="201" customWidth="1"/>
    <col min="4" max="4" width="57.00390625" style="201" customWidth="1"/>
    <col min="5" max="5" width="21.00390625" style="224" customWidth="1"/>
    <col min="6" max="6" width="0.5625" style="233" hidden="1" customWidth="1"/>
    <col min="7" max="7" width="9.8515625" style="234" hidden="1" customWidth="1"/>
    <col min="8" max="8" width="9.140625" style="233" hidden="1" customWidth="1"/>
    <col min="9" max="9" width="0.2890625" style="233" customWidth="1"/>
    <col min="10" max="16384" width="8.8515625" style="201" customWidth="1"/>
  </cols>
  <sheetData>
    <row r="1" spans="1:9" ht="22.5" customHeight="1">
      <c r="A1" s="239" t="s">
        <v>288</v>
      </c>
      <c r="B1" s="240"/>
      <c r="C1" s="240"/>
      <c r="D1" s="240"/>
      <c r="E1" s="240"/>
      <c r="F1" s="240"/>
      <c r="G1" s="240"/>
      <c r="H1" s="240"/>
      <c r="I1" s="241"/>
    </row>
    <row r="2" spans="1:9" ht="22.5" customHeight="1">
      <c r="A2" s="242"/>
      <c r="B2" s="243"/>
      <c r="C2" s="243"/>
      <c r="D2" s="243"/>
      <c r="E2" s="243"/>
      <c r="F2" s="243"/>
      <c r="G2" s="243"/>
      <c r="H2" s="243"/>
      <c r="I2" s="244"/>
    </row>
    <row r="3" spans="1:9" ht="18.75" customHeight="1">
      <c r="A3" s="242"/>
      <c r="B3" s="243"/>
      <c r="C3" s="243"/>
      <c r="D3" s="243"/>
      <c r="E3" s="243"/>
      <c r="F3" s="243"/>
      <c r="G3" s="243"/>
      <c r="H3" s="243"/>
      <c r="I3" s="244"/>
    </row>
    <row r="4" spans="1:9" ht="0.75" customHeight="1" hidden="1">
      <c r="A4" s="245"/>
      <c r="B4" s="246"/>
      <c r="C4" s="246"/>
      <c r="D4" s="246"/>
      <c r="E4" s="246"/>
      <c r="F4" s="246"/>
      <c r="G4" s="246"/>
      <c r="H4" s="246"/>
      <c r="I4" s="247"/>
    </row>
    <row r="5" spans="1:9" ht="57.75" customHeight="1">
      <c r="A5" s="202" t="s">
        <v>187</v>
      </c>
      <c r="B5" s="203" t="s">
        <v>1</v>
      </c>
      <c r="C5" s="203" t="s">
        <v>2</v>
      </c>
      <c r="D5" s="203" t="s">
        <v>3</v>
      </c>
      <c r="E5" s="204" t="s">
        <v>262</v>
      </c>
      <c r="F5" s="199"/>
      <c r="G5" s="199"/>
      <c r="H5" s="199"/>
      <c r="I5" s="199"/>
    </row>
    <row r="6" spans="1:9" ht="19.5" customHeight="1">
      <c r="A6" s="205"/>
      <c r="B6" s="206"/>
      <c r="C6" s="207"/>
      <c r="D6" s="207"/>
      <c r="E6" s="208"/>
      <c r="F6" s="199"/>
      <c r="G6" s="199"/>
      <c r="H6" s="199"/>
      <c r="I6" s="199"/>
    </row>
    <row r="7" spans="1:9" ht="50.25" customHeight="1">
      <c r="A7" s="193">
        <v>1</v>
      </c>
      <c r="B7" s="182" t="s">
        <v>215</v>
      </c>
      <c r="C7" s="182" t="s">
        <v>218</v>
      </c>
      <c r="D7" s="209" t="s">
        <v>270</v>
      </c>
      <c r="E7" s="192">
        <v>150</v>
      </c>
      <c r="F7" s="199"/>
      <c r="G7" s="199"/>
      <c r="H7" s="199"/>
      <c r="I7" s="199"/>
    </row>
    <row r="8" spans="1:9" ht="65.25" customHeight="1">
      <c r="A8" s="194">
        <v>2</v>
      </c>
      <c r="B8" s="182" t="s">
        <v>216</v>
      </c>
      <c r="C8" s="182" t="s">
        <v>218</v>
      </c>
      <c r="D8" s="209" t="s">
        <v>271</v>
      </c>
      <c r="E8" s="192">
        <v>150</v>
      </c>
      <c r="F8" s="199"/>
      <c r="G8" s="199"/>
      <c r="H8" s="199"/>
      <c r="I8" s="199"/>
    </row>
    <row r="9" spans="1:9" ht="36" customHeight="1">
      <c r="A9" s="181">
        <v>3</v>
      </c>
      <c r="B9" s="182" t="s">
        <v>217</v>
      </c>
      <c r="C9" s="182" t="s">
        <v>218</v>
      </c>
      <c r="D9" s="209" t="s">
        <v>272</v>
      </c>
      <c r="E9" s="192">
        <v>12</v>
      </c>
      <c r="F9" s="199"/>
      <c r="G9" s="199"/>
      <c r="H9" s="199"/>
      <c r="I9" s="199"/>
    </row>
    <row r="10" spans="1:9" ht="32.25" customHeight="1">
      <c r="A10" s="181">
        <v>4</v>
      </c>
      <c r="B10" s="182" t="s">
        <v>220</v>
      </c>
      <c r="C10" s="182" t="s">
        <v>218</v>
      </c>
      <c r="D10" s="209" t="s">
        <v>273</v>
      </c>
      <c r="E10" s="192">
        <v>12</v>
      </c>
      <c r="F10" s="199"/>
      <c r="G10" s="199"/>
      <c r="H10" s="199"/>
      <c r="I10" s="199"/>
    </row>
    <row r="11" spans="1:9" ht="54.75" customHeight="1">
      <c r="A11" s="181">
        <v>5</v>
      </c>
      <c r="B11" s="182" t="s">
        <v>221</v>
      </c>
      <c r="C11" s="182" t="s">
        <v>218</v>
      </c>
      <c r="D11" s="210" t="s">
        <v>274</v>
      </c>
      <c r="E11" s="192">
        <v>400</v>
      </c>
      <c r="F11" s="199"/>
      <c r="G11" s="199"/>
      <c r="H11" s="199"/>
      <c r="I11" s="199"/>
    </row>
    <row r="12" spans="1:9" ht="51" customHeight="1">
      <c r="A12" s="181">
        <v>6</v>
      </c>
      <c r="B12" s="182" t="s">
        <v>230</v>
      </c>
      <c r="C12" s="182" t="s">
        <v>218</v>
      </c>
      <c r="D12" s="210" t="s">
        <v>274</v>
      </c>
      <c r="E12" s="192">
        <v>400</v>
      </c>
      <c r="F12" s="199"/>
      <c r="G12" s="199"/>
      <c r="H12" s="199"/>
      <c r="I12" s="199"/>
    </row>
    <row r="13" spans="1:9" ht="39.75" customHeight="1">
      <c r="A13" s="181">
        <v>7</v>
      </c>
      <c r="B13" s="182" t="s">
        <v>231</v>
      </c>
      <c r="C13" s="182" t="s">
        <v>218</v>
      </c>
      <c r="D13" s="210" t="s">
        <v>274</v>
      </c>
      <c r="E13" s="192">
        <v>400</v>
      </c>
      <c r="F13" s="199"/>
      <c r="G13" s="199"/>
      <c r="H13" s="199"/>
      <c r="I13" s="199"/>
    </row>
    <row r="14" spans="1:9" ht="45" customHeight="1">
      <c r="A14" s="181">
        <v>8</v>
      </c>
      <c r="B14" s="182" t="s">
        <v>232</v>
      </c>
      <c r="C14" s="182" t="s">
        <v>218</v>
      </c>
      <c r="D14" s="210" t="s">
        <v>274</v>
      </c>
      <c r="E14" s="192">
        <v>400</v>
      </c>
      <c r="F14" s="199"/>
      <c r="G14" s="199"/>
      <c r="H14" s="199"/>
      <c r="I14" s="199"/>
    </row>
    <row r="15" spans="1:9" ht="48.75" customHeight="1">
      <c r="A15" s="188">
        <v>9</v>
      </c>
      <c r="B15" s="182" t="s">
        <v>233</v>
      </c>
      <c r="C15" s="182" t="s">
        <v>25</v>
      </c>
      <c r="D15" s="210" t="s">
        <v>274</v>
      </c>
      <c r="E15" s="183">
        <v>100</v>
      </c>
      <c r="F15" s="199"/>
      <c r="G15" s="199"/>
      <c r="H15" s="199"/>
      <c r="I15" s="199"/>
    </row>
    <row r="16" spans="1:9" ht="33.75" customHeight="1">
      <c r="A16" s="188">
        <v>10</v>
      </c>
      <c r="B16" s="182" t="s">
        <v>234</v>
      </c>
      <c r="C16" s="182" t="s">
        <v>219</v>
      </c>
      <c r="D16" s="211" t="s">
        <v>275</v>
      </c>
      <c r="E16" s="185">
        <v>12</v>
      </c>
      <c r="F16" s="199"/>
      <c r="G16" s="199"/>
      <c r="H16" s="199"/>
      <c r="I16" s="199"/>
    </row>
    <row r="17" spans="1:9" ht="40.5" customHeight="1">
      <c r="A17" s="188">
        <v>11</v>
      </c>
      <c r="B17" s="185" t="s">
        <v>235</v>
      </c>
      <c r="C17" s="186" t="s">
        <v>219</v>
      </c>
      <c r="D17" s="212" t="s">
        <v>275</v>
      </c>
      <c r="E17" s="185">
        <v>12</v>
      </c>
      <c r="F17" s="199"/>
      <c r="G17" s="199"/>
      <c r="H17" s="199"/>
      <c r="I17" s="199"/>
    </row>
    <row r="18" spans="1:9" ht="31.5" customHeight="1">
      <c r="A18" s="188">
        <v>12</v>
      </c>
      <c r="B18" s="185" t="s">
        <v>236</v>
      </c>
      <c r="C18" s="186" t="s">
        <v>219</v>
      </c>
      <c r="D18" s="213"/>
      <c r="E18" s="189">
        <v>6</v>
      </c>
      <c r="F18" s="199"/>
      <c r="G18" s="199"/>
      <c r="H18" s="199"/>
      <c r="I18" s="199"/>
    </row>
    <row r="19" spans="1:9" s="216" customFormat="1" ht="38.25" customHeight="1">
      <c r="A19" s="188">
        <v>13</v>
      </c>
      <c r="B19" s="185" t="s">
        <v>237</v>
      </c>
      <c r="C19" s="185" t="s">
        <v>189</v>
      </c>
      <c r="D19" s="215" t="s">
        <v>276</v>
      </c>
      <c r="E19" s="192">
        <v>6</v>
      </c>
      <c r="F19" s="214"/>
      <c r="G19" s="214"/>
      <c r="H19" s="214"/>
      <c r="I19" s="214"/>
    </row>
    <row r="20" spans="1:9" s="216" customFormat="1" ht="18">
      <c r="A20" s="188">
        <v>14</v>
      </c>
      <c r="B20" s="185" t="s">
        <v>238</v>
      </c>
      <c r="C20" s="186" t="s">
        <v>219</v>
      </c>
      <c r="D20" s="215" t="s">
        <v>276</v>
      </c>
      <c r="E20" s="189">
        <v>6</v>
      </c>
      <c r="F20" s="214"/>
      <c r="G20" s="214"/>
      <c r="H20" s="214"/>
      <c r="I20" s="214"/>
    </row>
    <row r="21" spans="1:9" ht="32.25" customHeight="1">
      <c r="A21" s="188">
        <v>15</v>
      </c>
      <c r="B21" s="186" t="s">
        <v>239</v>
      </c>
      <c r="C21" s="186" t="s">
        <v>190</v>
      </c>
      <c r="D21" s="217" t="s">
        <v>276</v>
      </c>
      <c r="E21" s="189">
        <v>1000</v>
      </c>
      <c r="F21" s="199"/>
      <c r="G21" s="199"/>
      <c r="H21" s="199"/>
      <c r="I21" s="199"/>
    </row>
    <row r="22" spans="1:9" ht="33.75" customHeight="1">
      <c r="A22" s="188">
        <v>16</v>
      </c>
      <c r="B22" s="186" t="s">
        <v>240</v>
      </c>
      <c r="C22" s="186" t="s">
        <v>191</v>
      </c>
      <c r="D22" s="217" t="s">
        <v>276</v>
      </c>
      <c r="E22" s="189">
        <v>10</v>
      </c>
      <c r="F22" s="199"/>
      <c r="G22" s="199"/>
      <c r="H22" s="199"/>
      <c r="I22" s="200"/>
    </row>
    <row r="23" spans="1:9" ht="20.25" customHeight="1">
      <c r="A23" s="188">
        <v>17</v>
      </c>
      <c r="B23" s="186" t="s">
        <v>241</v>
      </c>
      <c r="C23" s="186" t="s">
        <v>191</v>
      </c>
      <c r="D23" s="217" t="s">
        <v>276</v>
      </c>
      <c r="E23" s="189">
        <v>10</v>
      </c>
      <c r="F23" s="199"/>
      <c r="G23" s="199"/>
      <c r="H23" s="199"/>
      <c r="I23" s="199"/>
    </row>
    <row r="24" spans="1:9" ht="18">
      <c r="A24" s="188">
        <v>18</v>
      </c>
      <c r="B24" s="186" t="s">
        <v>242</v>
      </c>
      <c r="C24" s="186" t="s">
        <v>191</v>
      </c>
      <c r="D24" s="217" t="s">
        <v>276</v>
      </c>
      <c r="E24" s="189">
        <v>10</v>
      </c>
      <c r="F24" s="199"/>
      <c r="G24" s="199"/>
      <c r="H24" s="199"/>
      <c r="I24" s="199"/>
    </row>
    <row r="25" spans="1:9" ht="36.75" customHeight="1">
      <c r="A25" s="188">
        <v>19</v>
      </c>
      <c r="B25" s="186" t="s">
        <v>243</v>
      </c>
      <c r="C25" s="186" t="s">
        <v>191</v>
      </c>
      <c r="D25" s="217" t="s">
        <v>276</v>
      </c>
      <c r="E25" s="189">
        <v>10</v>
      </c>
      <c r="F25" s="199"/>
      <c r="G25" s="199"/>
      <c r="H25" s="199"/>
      <c r="I25" s="199"/>
    </row>
    <row r="26" spans="1:9" ht="47.25" customHeight="1">
      <c r="A26" s="188">
        <v>20</v>
      </c>
      <c r="B26" s="186" t="s">
        <v>244</v>
      </c>
      <c r="C26" s="186" t="s">
        <v>192</v>
      </c>
      <c r="D26" s="213"/>
      <c r="E26" s="189">
        <v>100</v>
      </c>
      <c r="F26" s="199"/>
      <c r="G26" s="199"/>
      <c r="H26" s="199"/>
      <c r="I26" s="199"/>
    </row>
    <row r="27" spans="1:9" ht="72">
      <c r="A27" s="188">
        <v>21</v>
      </c>
      <c r="B27" s="186" t="s">
        <v>245</v>
      </c>
      <c r="C27" s="186" t="s">
        <v>84</v>
      </c>
      <c r="D27" s="217" t="s">
        <v>193</v>
      </c>
      <c r="E27" s="189">
        <v>40</v>
      </c>
      <c r="F27" s="199"/>
      <c r="G27" s="199"/>
      <c r="H27" s="199"/>
      <c r="I27" s="199"/>
    </row>
    <row r="28" spans="1:9" ht="75" customHeight="1">
      <c r="A28" s="188">
        <v>22</v>
      </c>
      <c r="B28" s="186" t="s">
        <v>246</v>
      </c>
      <c r="C28" s="186" t="s">
        <v>84</v>
      </c>
      <c r="D28" s="217" t="s">
        <v>193</v>
      </c>
      <c r="E28" s="189">
        <v>150</v>
      </c>
      <c r="F28" s="199"/>
      <c r="G28" s="199"/>
      <c r="H28" s="199"/>
      <c r="I28" s="199"/>
    </row>
    <row r="29" spans="1:9" ht="65.25" customHeight="1">
      <c r="A29" s="188">
        <v>23</v>
      </c>
      <c r="B29" s="186" t="s">
        <v>247</v>
      </c>
      <c r="C29" s="186" t="s">
        <v>84</v>
      </c>
      <c r="D29" s="217" t="s">
        <v>193</v>
      </c>
      <c r="E29" s="189">
        <v>300</v>
      </c>
      <c r="F29" s="199"/>
      <c r="G29" s="199"/>
      <c r="H29" s="199"/>
      <c r="I29" s="199"/>
    </row>
    <row r="30" spans="1:9" ht="32.25" customHeight="1">
      <c r="A30" s="188">
        <v>24</v>
      </c>
      <c r="B30" s="186" t="s">
        <v>248</v>
      </c>
      <c r="C30" s="186" t="s">
        <v>194</v>
      </c>
      <c r="D30" s="218" t="s">
        <v>277</v>
      </c>
      <c r="E30" s="189">
        <v>200</v>
      </c>
      <c r="F30" s="199"/>
      <c r="G30" s="199"/>
      <c r="H30" s="199"/>
      <c r="I30" s="199"/>
    </row>
    <row r="31" spans="1:9" ht="24.75" customHeight="1">
      <c r="A31" s="188">
        <v>25</v>
      </c>
      <c r="B31" s="186" t="s">
        <v>249</v>
      </c>
      <c r="C31" s="186" t="s">
        <v>192</v>
      </c>
      <c r="D31" s="215" t="s">
        <v>278</v>
      </c>
      <c r="E31" s="189">
        <v>400</v>
      </c>
      <c r="F31" s="199"/>
      <c r="G31" s="199"/>
      <c r="H31" s="199"/>
      <c r="I31" s="199"/>
    </row>
    <row r="32" spans="1:9" ht="37.5" customHeight="1">
      <c r="A32" s="190">
        <v>26</v>
      </c>
      <c r="B32" s="186" t="s">
        <v>250</v>
      </c>
      <c r="C32" s="186" t="s">
        <v>192</v>
      </c>
      <c r="D32" s="215" t="s">
        <v>278</v>
      </c>
      <c r="E32" s="189">
        <v>150</v>
      </c>
      <c r="F32" s="199"/>
      <c r="G32" s="199"/>
      <c r="H32" s="199"/>
      <c r="I32" s="199"/>
    </row>
    <row r="33" spans="1:9" ht="35.25" customHeight="1">
      <c r="A33" s="188">
        <v>27</v>
      </c>
      <c r="B33" s="186" t="s">
        <v>251</v>
      </c>
      <c r="C33" s="186" t="s">
        <v>25</v>
      </c>
      <c r="D33" s="219" t="s">
        <v>195</v>
      </c>
      <c r="E33" s="189">
        <v>200</v>
      </c>
      <c r="F33" s="199"/>
      <c r="G33" s="199"/>
      <c r="H33" s="199"/>
      <c r="I33" s="199"/>
    </row>
    <row r="34" spans="1:9" ht="34.5" customHeight="1">
      <c r="A34" s="188">
        <v>28</v>
      </c>
      <c r="B34" s="184" t="s">
        <v>252</v>
      </c>
      <c r="C34" s="186" t="s">
        <v>194</v>
      </c>
      <c r="D34" s="219" t="s">
        <v>195</v>
      </c>
      <c r="E34" s="189">
        <v>100</v>
      </c>
      <c r="F34" s="199"/>
      <c r="G34" s="199"/>
      <c r="H34" s="199"/>
      <c r="I34" s="199"/>
    </row>
    <row r="35" spans="1:9" ht="28.5" customHeight="1">
      <c r="A35" s="188">
        <v>29</v>
      </c>
      <c r="B35" s="191" t="s">
        <v>253</v>
      </c>
      <c r="C35" s="187" t="s">
        <v>194</v>
      </c>
      <c r="D35" s="219" t="s">
        <v>195</v>
      </c>
      <c r="E35" s="189">
        <v>50</v>
      </c>
      <c r="F35" s="199"/>
      <c r="G35" s="199"/>
      <c r="H35" s="199"/>
      <c r="I35" s="199"/>
    </row>
    <row r="36" spans="1:9" ht="30.75" customHeight="1">
      <c r="A36" s="190">
        <v>30</v>
      </c>
      <c r="B36" s="186" t="s">
        <v>186</v>
      </c>
      <c r="C36" s="186" t="s">
        <v>25</v>
      </c>
      <c r="D36" s="198" t="s">
        <v>208</v>
      </c>
      <c r="E36" s="189">
        <v>400</v>
      </c>
      <c r="F36" s="199"/>
      <c r="G36" s="199"/>
      <c r="H36" s="199"/>
      <c r="I36" s="199"/>
    </row>
    <row r="37" spans="1:9" ht="36.75" customHeight="1">
      <c r="A37" s="188">
        <v>31</v>
      </c>
      <c r="B37" s="186" t="s">
        <v>254</v>
      </c>
      <c r="C37" s="186" t="s">
        <v>86</v>
      </c>
      <c r="D37" s="217" t="s">
        <v>204</v>
      </c>
      <c r="E37" s="189">
        <v>12</v>
      </c>
      <c r="F37" s="199"/>
      <c r="G37" s="199"/>
      <c r="H37" s="199"/>
      <c r="I37" s="199"/>
    </row>
    <row r="38" spans="1:9" ht="44.25" customHeight="1">
      <c r="A38" s="188">
        <v>32</v>
      </c>
      <c r="B38" s="186" t="s">
        <v>255</v>
      </c>
      <c r="C38" s="186" t="s">
        <v>209</v>
      </c>
      <c r="D38" s="217" t="e">
        <f>-Лист2!#REF!</f>
        <v>#REF!</v>
      </c>
      <c r="E38" s="189">
        <v>5</v>
      </c>
      <c r="F38" s="199"/>
      <c r="G38" s="199"/>
      <c r="H38" s="199"/>
      <c r="I38" s="199"/>
    </row>
    <row r="39" spans="1:9" ht="35.25" customHeight="1">
      <c r="A39" s="188">
        <v>33</v>
      </c>
      <c r="B39" s="185" t="s">
        <v>210</v>
      </c>
      <c r="C39" s="184" t="s">
        <v>25</v>
      </c>
      <c r="D39" s="215" t="s">
        <v>279</v>
      </c>
      <c r="E39" s="192">
        <v>145</v>
      </c>
      <c r="F39" s="199"/>
      <c r="G39" s="199"/>
      <c r="H39" s="199"/>
      <c r="I39" s="199"/>
    </row>
    <row r="40" spans="1:9" ht="36">
      <c r="A40" s="188">
        <v>34</v>
      </c>
      <c r="B40" s="185" t="s">
        <v>188</v>
      </c>
      <c r="C40" s="184" t="s">
        <v>25</v>
      </c>
      <c r="D40" s="215" t="s">
        <v>279</v>
      </c>
      <c r="E40" s="189">
        <v>24</v>
      </c>
      <c r="F40" s="199"/>
      <c r="G40" s="199"/>
      <c r="H40" s="199"/>
      <c r="I40" s="199"/>
    </row>
    <row r="41" spans="1:9" ht="18">
      <c r="A41" s="188">
        <v>35</v>
      </c>
      <c r="B41" s="186" t="s">
        <v>19</v>
      </c>
      <c r="C41" s="187" t="s">
        <v>6</v>
      </c>
      <c r="D41" s="217" t="s">
        <v>256</v>
      </c>
      <c r="E41" s="189">
        <v>50</v>
      </c>
      <c r="F41" s="199"/>
      <c r="G41" s="199"/>
      <c r="H41" s="199"/>
      <c r="I41" s="199"/>
    </row>
    <row r="42" spans="1:9" ht="34.5" customHeight="1">
      <c r="A42" s="188">
        <v>36</v>
      </c>
      <c r="B42" s="186" t="s">
        <v>257</v>
      </c>
      <c r="C42" s="187" t="s">
        <v>6</v>
      </c>
      <c r="D42" s="198" t="s">
        <v>196</v>
      </c>
      <c r="E42" s="189">
        <v>5</v>
      </c>
      <c r="F42" s="199"/>
      <c r="G42" s="199"/>
      <c r="H42" s="199"/>
      <c r="I42" s="199"/>
    </row>
    <row r="43" spans="1:9" ht="21" customHeight="1">
      <c r="A43" s="190">
        <v>37</v>
      </c>
      <c r="B43" s="186" t="s">
        <v>197</v>
      </c>
      <c r="C43" s="186" t="s">
        <v>6</v>
      </c>
      <c r="D43" s="217" t="s">
        <v>201</v>
      </c>
      <c r="E43" s="189">
        <v>5</v>
      </c>
      <c r="F43" s="199"/>
      <c r="G43" s="199"/>
      <c r="H43" s="199"/>
      <c r="I43" s="199"/>
    </row>
    <row r="44" spans="1:9" ht="33.75" customHeight="1">
      <c r="A44" s="188">
        <v>38</v>
      </c>
      <c r="B44" s="186" t="s">
        <v>202</v>
      </c>
      <c r="C44" s="184" t="s">
        <v>6</v>
      </c>
      <c r="D44" s="217" t="s">
        <v>203</v>
      </c>
      <c r="E44" s="188">
        <v>5</v>
      </c>
      <c r="F44" s="199"/>
      <c r="G44" s="199"/>
      <c r="H44" s="199"/>
      <c r="I44" s="199"/>
    </row>
    <row r="45" spans="1:9" ht="57" customHeight="1">
      <c r="A45" s="188">
        <v>39</v>
      </c>
      <c r="B45" s="186" t="s">
        <v>199</v>
      </c>
      <c r="C45" s="186" t="s">
        <v>6</v>
      </c>
      <c r="D45" s="198" t="s">
        <v>280</v>
      </c>
      <c r="E45" s="189">
        <v>3</v>
      </c>
      <c r="F45" s="199"/>
      <c r="G45" s="199"/>
      <c r="H45" s="199"/>
      <c r="I45" s="199"/>
    </row>
    <row r="46" spans="1:9" ht="36" customHeight="1">
      <c r="A46" s="188">
        <v>40</v>
      </c>
      <c r="B46" s="186" t="s">
        <v>200</v>
      </c>
      <c r="C46" s="186" t="s">
        <v>6</v>
      </c>
      <c r="D46" s="198" t="s">
        <v>280</v>
      </c>
      <c r="E46" s="189">
        <v>5</v>
      </c>
      <c r="F46" s="199"/>
      <c r="G46" s="199"/>
      <c r="H46" s="199"/>
      <c r="I46" s="199"/>
    </row>
    <row r="47" spans="1:9" ht="36">
      <c r="A47" s="188">
        <v>41</v>
      </c>
      <c r="B47" s="186" t="s">
        <v>198</v>
      </c>
      <c r="C47" s="186" t="s">
        <v>25</v>
      </c>
      <c r="D47" s="217" t="s">
        <v>103</v>
      </c>
      <c r="E47" s="189">
        <v>20</v>
      </c>
      <c r="F47" s="199"/>
      <c r="G47" s="199"/>
      <c r="H47" s="199"/>
      <c r="I47" s="199"/>
    </row>
    <row r="48" spans="1:9" ht="59.25" customHeight="1">
      <c r="A48" s="190">
        <v>42</v>
      </c>
      <c r="B48" s="195" t="s">
        <v>263</v>
      </c>
      <c r="C48" s="196" t="s">
        <v>194</v>
      </c>
      <c r="D48" s="220" t="s">
        <v>281</v>
      </c>
      <c r="E48" s="189">
        <v>30</v>
      </c>
      <c r="F48" s="199"/>
      <c r="G48" s="199"/>
      <c r="H48" s="199"/>
      <c r="I48" s="199"/>
    </row>
    <row r="49" spans="1:9" ht="57.75" customHeight="1">
      <c r="A49" s="188">
        <v>43</v>
      </c>
      <c r="B49" s="184" t="s">
        <v>264</v>
      </c>
      <c r="C49" s="186" t="s">
        <v>191</v>
      </c>
      <c r="D49" s="198" t="s">
        <v>282</v>
      </c>
      <c r="E49" s="189">
        <v>50</v>
      </c>
      <c r="F49" s="199"/>
      <c r="G49" s="199"/>
      <c r="H49" s="199"/>
      <c r="I49" s="199"/>
    </row>
    <row r="50" spans="1:9" ht="40.5" customHeight="1">
      <c r="A50" s="190">
        <v>44</v>
      </c>
      <c r="B50" s="197" t="s">
        <v>265</v>
      </c>
      <c r="C50" s="186" t="s">
        <v>191</v>
      </c>
      <c r="D50" s="198" t="s">
        <v>282</v>
      </c>
      <c r="E50" s="189">
        <v>150</v>
      </c>
      <c r="F50" s="199"/>
      <c r="G50" s="199"/>
      <c r="H50" s="199"/>
      <c r="I50" s="199"/>
    </row>
    <row r="51" spans="1:9" ht="46.5" customHeight="1">
      <c r="A51" s="188">
        <v>45</v>
      </c>
      <c r="B51" s="185" t="s">
        <v>266</v>
      </c>
      <c r="C51" s="186" t="s">
        <v>205</v>
      </c>
      <c r="D51" s="219" t="s">
        <v>207</v>
      </c>
      <c r="E51" s="192">
        <v>24</v>
      </c>
      <c r="F51" s="199"/>
      <c r="G51" s="199"/>
      <c r="H51" s="199"/>
      <c r="I51" s="199"/>
    </row>
    <row r="52" spans="1:9" ht="49.5" customHeight="1">
      <c r="A52" s="190">
        <v>46</v>
      </c>
      <c r="B52" s="197" t="s">
        <v>267</v>
      </c>
      <c r="C52" s="197" t="s">
        <v>194</v>
      </c>
      <c r="D52" s="221" t="s">
        <v>283</v>
      </c>
      <c r="E52" s="189">
        <v>200</v>
      </c>
      <c r="F52" s="199"/>
      <c r="G52" s="199"/>
      <c r="H52" s="199"/>
      <c r="I52" s="199"/>
    </row>
    <row r="53" spans="1:9" ht="36" customHeight="1">
      <c r="A53" s="188">
        <v>47</v>
      </c>
      <c r="B53" s="185" t="s">
        <v>61</v>
      </c>
      <c r="C53" s="185" t="s">
        <v>258</v>
      </c>
      <c r="D53" s="219" t="s">
        <v>284</v>
      </c>
      <c r="E53" s="189">
        <v>12</v>
      </c>
      <c r="F53" s="199"/>
      <c r="G53" s="199"/>
      <c r="H53" s="199"/>
      <c r="I53" s="199"/>
    </row>
    <row r="54" spans="1:9" ht="36.75" customHeight="1">
      <c r="A54" s="188">
        <v>48</v>
      </c>
      <c r="B54" s="185" t="s">
        <v>268</v>
      </c>
      <c r="C54" s="186" t="s">
        <v>205</v>
      </c>
      <c r="D54" s="219" t="s">
        <v>206</v>
      </c>
      <c r="E54" s="189">
        <v>12</v>
      </c>
      <c r="F54" s="199"/>
      <c r="G54" s="199"/>
      <c r="H54" s="199"/>
      <c r="I54" s="199"/>
    </row>
    <row r="55" spans="1:9" ht="39" customHeight="1">
      <c r="A55" s="188">
        <v>49</v>
      </c>
      <c r="B55" s="186" t="s">
        <v>186</v>
      </c>
      <c r="C55" s="196" t="s">
        <v>194</v>
      </c>
      <c r="D55" s="198" t="s">
        <v>208</v>
      </c>
      <c r="E55" s="189">
        <v>400</v>
      </c>
      <c r="F55" s="199"/>
      <c r="G55" s="199"/>
      <c r="H55" s="199"/>
      <c r="I55" s="199"/>
    </row>
    <row r="56" spans="1:9" ht="36.75" customHeight="1">
      <c r="A56" s="188">
        <v>50</v>
      </c>
      <c r="B56" s="186" t="s">
        <v>269</v>
      </c>
      <c r="C56" s="184" t="s">
        <v>211</v>
      </c>
      <c r="D56" s="215" t="s">
        <v>212</v>
      </c>
      <c r="E56" s="188">
        <v>60</v>
      </c>
      <c r="F56" s="199"/>
      <c r="G56" s="199"/>
      <c r="H56" s="199"/>
      <c r="I56" s="199"/>
    </row>
    <row r="57" spans="1:9" ht="24" customHeight="1">
      <c r="A57" s="184">
        <v>51</v>
      </c>
      <c r="B57" s="185" t="s">
        <v>222</v>
      </c>
      <c r="C57" s="197" t="s">
        <v>213</v>
      </c>
      <c r="D57" s="215" t="s">
        <v>214</v>
      </c>
      <c r="E57" s="189">
        <v>150</v>
      </c>
      <c r="F57" s="199"/>
      <c r="G57" s="199"/>
      <c r="H57" s="199"/>
      <c r="I57" s="199"/>
    </row>
    <row r="58" spans="1:9" ht="19.5" customHeight="1">
      <c r="A58" s="190">
        <v>52</v>
      </c>
      <c r="B58" s="196" t="s">
        <v>223</v>
      </c>
      <c r="C58" s="197" t="s">
        <v>224</v>
      </c>
      <c r="D58" s="215" t="s">
        <v>225</v>
      </c>
      <c r="E58" s="192">
        <v>150</v>
      </c>
      <c r="F58" s="199"/>
      <c r="G58" s="199"/>
      <c r="H58" s="199"/>
      <c r="I58" s="199"/>
    </row>
    <row r="59" spans="1:9" ht="36" customHeight="1">
      <c r="A59" s="188">
        <v>53</v>
      </c>
      <c r="B59" s="186" t="s">
        <v>226</v>
      </c>
      <c r="C59" s="197" t="s">
        <v>213</v>
      </c>
      <c r="D59" s="215" t="s">
        <v>214</v>
      </c>
      <c r="E59" s="189">
        <v>150</v>
      </c>
      <c r="F59" s="199"/>
      <c r="G59" s="199"/>
      <c r="H59" s="199"/>
      <c r="I59" s="199"/>
    </row>
    <row r="60" spans="1:9" ht="18">
      <c r="A60" s="188">
        <v>54</v>
      </c>
      <c r="B60" s="185" t="s">
        <v>227</v>
      </c>
      <c r="C60" s="185" t="s">
        <v>213</v>
      </c>
      <c r="D60" s="215" t="s">
        <v>214</v>
      </c>
      <c r="E60" s="192">
        <v>150</v>
      </c>
      <c r="F60" s="199"/>
      <c r="G60" s="199"/>
      <c r="H60" s="199"/>
      <c r="I60" s="199"/>
    </row>
    <row r="61" spans="1:9" ht="36.75" customHeight="1">
      <c r="A61" s="188">
        <v>55</v>
      </c>
      <c r="B61" s="185" t="s">
        <v>229</v>
      </c>
      <c r="C61" s="184" t="s">
        <v>194</v>
      </c>
      <c r="D61" s="198" t="s">
        <v>285</v>
      </c>
      <c r="E61" s="192">
        <v>10</v>
      </c>
      <c r="F61" s="199"/>
      <c r="G61" s="199"/>
      <c r="H61" s="199"/>
      <c r="I61" s="199"/>
    </row>
    <row r="62" spans="1:9" ht="34.5" customHeight="1">
      <c r="A62" s="188">
        <v>56</v>
      </c>
      <c r="B62" s="185" t="s">
        <v>228</v>
      </c>
      <c r="C62" s="184" t="s">
        <v>194</v>
      </c>
      <c r="D62" s="198" t="s">
        <v>286</v>
      </c>
      <c r="E62" s="192">
        <v>10</v>
      </c>
      <c r="F62" s="199"/>
      <c r="G62" s="199"/>
      <c r="H62" s="199"/>
      <c r="I62" s="199"/>
    </row>
    <row r="63" spans="1:9" ht="85.5" customHeight="1">
      <c r="A63" s="188">
        <v>57</v>
      </c>
      <c r="B63" s="185" t="s">
        <v>259</v>
      </c>
      <c r="C63" s="185" t="s">
        <v>25</v>
      </c>
      <c r="D63" s="198" t="s">
        <v>260</v>
      </c>
      <c r="E63" s="192">
        <v>10</v>
      </c>
      <c r="F63" s="199"/>
      <c r="G63" s="199"/>
      <c r="H63" s="199"/>
      <c r="I63" s="199"/>
    </row>
    <row r="64" spans="1:9" ht="39" customHeight="1">
      <c r="A64" s="190">
        <v>58</v>
      </c>
      <c r="B64" s="185" t="s">
        <v>261</v>
      </c>
      <c r="C64" s="196" t="s">
        <v>194</v>
      </c>
      <c r="D64" s="220" t="s">
        <v>287</v>
      </c>
      <c r="E64" s="192">
        <v>24</v>
      </c>
      <c r="F64" s="199"/>
      <c r="G64" s="199"/>
      <c r="H64" s="199"/>
      <c r="I64" s="199"/>
    </row>
    <row r="65" spans="1:9" ht="18" customHeight="1">
      <c r="A65" s="201"/>
      <c r="B65" s="201"/>
      <c r="E65" s="201"/>
      <c r="F65" s="201"/>
      <c r="G65" s="201"/>
      <c r="H65" s="201"/>
      <c r="I65" s="201"/>
    </row>
    <row r="66" spans="1:9" ht="27.75" customHeight="1">
      <c r="A66" s="201"/>
      <c r="B66" s="201"/>
      <c r="E66" s="201"/>
      <c r="F66" s="201"/>
      <c r="G66" s="201"/>
      <c r="H66" s="201"/>
      <c r="I66" s="201"/>
    </row>
    <row r="67" spans="1:9" ht="38.25" customHeight="1">
      <c r="A67" s="201"/>
      <c r="B67" s="201"/>
      <c r="E67" s="201"/>
      <c r="F67" s="201"/>
      <c r="G67" s="201"/>
      <c r="H67" s="201"/>
      <c r="I67" s="201"/>
    </row>
    <row r="68" spans="1:9" ht="49.5" customHeight="1">
      <c r="A68" s="223"/>
      <c r="B68" s="201"/>
      <c r="D68" s="224"/>
      <c r="E68" s="201"/>
      <c r="F68" s="201"/>
      <c r="G68" s="201"/>
      <c r="H68" s="201"/>
      <c r="I68" s="201"/>
    </row>
    <row r="69" spans="1:9" ht="44.25" customHeight="1">
      <c r="A69" s="223"/>
      <c r="B69" s="225"/>
      <c r="C69" s="226"/>
      <c r="D69" s="226"/>
      <c r="E69" s="201"/>
      <c r="F69" s="201"/>
      <c r="G69" s="201"/>
      <c r="H69" s="201"/>
      <c r="I69" s="201"/>
    </row>
    <row r="70" spans="1:9" ht="20.25" customHeight="1">
      <c r="A70" s="227"/>
      <c r="B70" s="227"/>
      <c r="C70" s="228"/>
      <c r="D70" s="228"/>
      <c r="E70" s="201"/>
      <c r="F70" s="201"/>
      <c r="G70" s="201"/>
      <c r="H70" s="201"/>
      <c r="I70" s="201"/>
    </row>
    <row r="71" spans="1:9" ht="18.75" customHeight="1">
      <c r="A71" s="229"/>
      <c r="B71" s="229"/>
      <c r="C71" s="230"/>
      <c r="D71" s="230"/>
      <c r="E71" s="201"/>
      <c r="F71" s="201"/>
      <c r="G71" s="201"/>
      <c r="H71" s="201"/>
      <c r="I71" s="201"/>
    </row>
    <row r="72" spans="1:9" ht="17.25">
      <c r="A72" s="223"/>
      <c r="B72" s="201"/>
      <c r="D72" s="224"/>
      <c r="E72" s="201"/>
      <c r="F72" s="201"/>
      <c r="G72" s="201"/>
      <c r="H72" s="201"/>
      <c r="I72" s="201"/>
    </row>
    <row r="73" spans="1:9" ht="17.25">
      <c r="A73" s="223"/>
      <c r="B73" s="201"/>
      <c r="D73" s="224"/>
      <c r="E73" s="201"/>
      <c r="F73" s="201"/>
      <c r="G73" s="201"/>
      <c r="H73" s="201"/>
      <c r="I73" s="201"/>
    </row>
    <row r="74" spans="1:9" ht="15" customHeight="1">
      <c r="A74" s="223"/>
      <c r="B74" s="201"/>
      <c r="D74" s="224"/>
      <c r="E74" s="201"/>
      <c r="F74" s="201"/>
      <c r="G74" s="201"/>
      <c r="H74" s="201"/>
      <c r="I74" s="201"/>
    </row>
    <row r="75" spans="6:9" ht="57.75" customHeight="1">
      <c r="F75" s="201"/>
      <c r="G75" s="201"/>
      <c r="H75" s="201"/>
      <c r="I75" s="201"/>
    </row>
    <row r="76" spans="6:9" ht="17.25">
      <c r="F76" s="201"/>
      <c r="G76" s="201"/>
      <c r="H76" s="201"/>
      <c r="I76" s="201"/>
    </row>
    <row r="77" spans="6:9" ht="17.25">
      <c r="F77" s="201"/>
      <c r="G77" s="201"/>
      <c r="H77" s="201"/>
      <c r="I77" s="201"/>
    </row>
    <row r="78" spans="6:9" ht="17.25" customHeight="1">
      <c r="F78" s="201"/>
      <c r="G78" s="201"/>
      <c r="H78" s="201"/>
      <c r="I78" s="201"/>
    </row>
    <row r="79" spans="6:9" ht="49.5" customHeight="1">
      <c r="F79" s="201"/>
      <c r="G79" s="201"/>
      <c r="H79" s="201"/>
      <c r="I79" s="201"/>
    </row>
    <row r="80" spans="6:9" ht="21.75" customHeight="1">
      <c r="F80" s="201"/>
      <c r="G80" s="201"/>
      <c r="H80" s="201"/>
      <c r="I80" s="201"/>
    </row>
    <row r="81" spans="6:9" ht="36" customHeight="1">
      <c r="F81" s="201"/>
      <c r="G81" s="201"/>
      <c r="H81" s="201"/>
      <c r="I81" s="201"/>
    </row>
    <row r="82" spans="6:9" ht="18.75" customHeight="1">
      <c r="F82" s="201"/>
      <c r="G82" s="201"/>
      <c r="H82" s="201"/>
      <c r="I82" s="201"/>
    </row>
    <row r="83" spans="6:9" ht="29.25" customHeight="1">
      <c r="F83" s="201"/>
      <c r="G83" s="201"/>
      <c r="H83" s="201"/>
      <c r="I83" s="201"/>
    </row>
    <row r="84" spans="6:9" ht="20.25" customHeight="1">
      <c r="F84" s="201"/>
      <c r="G84" s="201"/>
      <c r="H84" s="201"/>
      <c r="I84" s="201"/>
    </row>
    <row r="85" spans="6:9" ht="72" customHeight="1">
      <c r="F85" s="201"/>
      <c r="G85" s="201"/>
      <c r="H85" s="201"/>
      <c r="I85" s="201"/>
    </row>
    <row r="86" spans="6:9" ht="48" customHeight="1">
      <c r="F86" s="201"/>
      <c r="G86" s="201"/>
      <c r="H86" s="201"/>
      <c r="I86" s="201"/>
    </row>
    <row r="87" spans="6:9" ht="50.25" customHeight="1">
      <c r="F87" s="201"/>
      <c r="G87" s="201"/>
      <c r="H87" s="201"/>
      <c r="I87" s="201"/>
    </row>
    <row r="88" spans="6:9" ht="15" customHeight="1">
      <c r="F88" s="201"/>
      <c r="G88" s="201"/>
      <c r="H88" s="201"/>
      <c r="I88" s="201"/>
    </row>
    <row r="89" spans="6:9" ht="18" customHeight="1">
      <c r="F89" s="201"/>
      <c r="G89" s="201"/>
      <c r="H89" s="201"/>
      <c r="I89" s="201"/>
    </row>
    <row r="90" spans="6:9" ht="44.25" customHeight="1">
      <c r="F90" s="201"/>
      <c r="G90" s="201"/>
      <c r="H90" s="201"/>
      <c r="I90" s="201"/>
    </row>
    <row r="91" spans="6:9" ht="75.75" customHeight="1">
      <c r="F91" s="201"/>
      <c r="G91" s="201"/>
      <c r="H91" s="201"/>
      <c r="I91" s="201"/>
    </row>
    <row r="92" spans="6:9" ht="59.25" customHeight="1">
      <c r="F92" s="201"/>
      <c r="G92" s="201"/>
      <c r="H92" s="201"/>
      <c r="I92" s="201"/>
    </row>
    <row r="93" spans="6:9" ht="17.25" customHeight="1">
      <c r="F93" s="201"/>
      <c r="G93" s="201"/>
      <c r="H93" s="201"/>
      <c r="I93" s="201"/>
    </row>
    <row r="94" spans="6:9" ht="28.5" customHeight="1">
      <c r="F94" s="201"/>
      <c r="G94" s="201"/>
      <c r="H94" s="201"/>
      <c r="I94" s="201"/>
    </row>
    <row r="95" spans="6:9" ht="18.75" customHeight="1">
      <c r="F95" s="201"/>
      <c r="G95" s="201"/>
      <c r="H95" s="201"/>
      <c r="I95" s="201"/>
    </row>
    <row r="96" spans="6:9" ht="23.25" customHeight="1">
      <c r="F96" s="201"/>
      <c r="G96" s="201"/>
      <c r="H96" s="201"/>
      <c r="I96" s="201"/>
    </row>
    <row r="97" spans="6:9" ht="18" customHeight="1">
      <c r="F97" s="201"/>
      <c r="G97" s="201"/>
      <c r="H97" s="201"/>
      <c r="I97" s="201"/>
    </row>
    <row r="98" spans="6:9" ht="31.5" customHeight="1">
      <c r="F98" s="201"/>
      <c r="G98" s="201"/>
      <c r="H98" s="201"/>
      <c r="I98" s="201"/>
    </row>
    <row r="99" spans="6:9" ht="25.5" customHeight="1">
      <c r="F99" s="201"/>
      <c r="G99" s="201"/>
      <c r="H99" s="201"/>
      <c r="I99" s="201"/>
    </row>
    <row r="100" spans="6:9" ht="18" customHeight="1">
      <c r="F100" s="201"/>
      <c r="G100" s="201"/>
      <c r="H100" s="201"/>
      <c r="I100" s="201"/>
    </row>
    <row r="101" spans="6:9" ht="30.75" customHeight="1">
      <c r="F101" s="201"/>
      <c r="G101" s="201"/>
      <c r="H101" s="201"/>
      <c r="I101" s="201"/>
    </row>
    <row r="102" spans="6:9" ht="17.25" customHeight="1">
      <c r="F102" s="201"/>
      <c r="G102" s="201"/>
      <c r="H102" s="201"/>
      <c r="I102" s="201"/>
    </row>
    <row r="103" spans="6:9" ht="17.25" customHeight="1">
      <c r="F103" s="201"/>
      <c r="G103" s="201"/>
      <c r="H103" s="201"/>
      <c r="I103" s="201"/>
    </row>
    <row r="104" spans="6:9" ht="16.5" customHeight="1">
      <c r="F104" s="201"/>
      <c r="G104" s="201"/>
      <c r="H104" s="201"/>
      <c r="I104" s="201"/>
    </row>
    <row r="105" spans="6:9" ht="27.75" customHeight="1">
      <c r="F105" s="201"/>
      <c r="G105" s="201"/>
      <c r="H105" s="201"/>
      <c r="I105" s="201"/>
    </row>
    <row r="106" spans="6:9" ht="17.25">
      <c r="F106" s="201"/>
      <c r="G106" s="201"/>
      <c r="H106" s="201"/>
      <c r="I106" s="201"/>
    </row>
    <row r="107" spans="6:9" ht="23.25" customHeight="1">
      <c r="F107" s="231"/>
      <c r="G107" s="232"/>
      <c r="H107" s="231"/>
      <c r="I107" s="231"/>
    </row>
    <row r="108" ht="16.5" customHeight="1"/>
    <row r="109" ht="17.25">
      <c r="G109" s="235"/>
    </row>
    <row r="112" spans="1:9" s="236" customFormat="1" ht="17.25">
      <c r="A112" s="222"/>
      <c r="B112" s="223"/>
      <c r="C112" s="201"/>
      <c r="D112" s="201"/>
      <c r="E112" s="224"/>
      <c r="F112" s="233"/>
      <c r="G112" s="234"/>
      <c r="H112" s="233"/>
      <c r="I112" s="233"/>
    </row>
    <row r="114" ht="25.5" customHeight="1"/>
    <row r="115" ht="19.5" customHeight="1"/>
    <row r="116" ht="20.25" customHeight="1"/>
  </sheetData>
  <sheetProtection selectLockedCells="1" selectUnlockedCells="1"/>
  <mergeCells count="1">
    <mergeCell ref="A1:I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Biliana Petrova</dc:creator>
  <cp:keywords/>
  <dc:description/>
  <cp:lastModifiedBy>Dell</cp:lastModifiedBy>
  <cp:lastPrinted>2020-09-17T08:46:41Z</cp:lastPrinted>
  <dcterms:created xsi:type="dcterms:W3CDTF">2015-07-31T10:48:46Z</dcterms:created>
  <dcterms:modified xsi:type="dcterms:W3CDTF">2020-09-17T08:52:07Z</dcterms:modified>
  <cp:category/>
  <cp:version/>
  <cp:contentType/>
  <cp:contentStatus/>
</cp:coreProperties>
</file>